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2330"/>
  </bookViews>
  <sheets>
    <sheet name="2014 (S)" sheetId="7" r:id="rId1"/>
    <sheet name="2014" sheetId="6" r:id="rId2"/>
    <sheet name="2013" sheetId="5" r:id="rId3"/>
    <sheet name="2012" sheetId="4" r:id="rId4"/>
    <sheet name="2011" sheetId="1" r:id="rId5"/>
    <sheet name="Sheet2" sheetId="2" r:id="rId6"/>
    <sheet name="Sheet3" sheetId="3" r:id="rId7"/>
  </sheets>
  <definedNames>
    <definedName name="_xlnm.Print_Area" localSheetId="3">'2012'!$A$1:$I$183</definedName>
    <definedName name="_xlnm.Print_Area" localSheetId="2">'2013'!$A$1:$I$183</definedName>
    <definedName name="_xlnm.Print_Area" localSheetId="1">'2014'!$A$1:$I$183</definedName>
    <definedName name="_xlnm.Print_Area" localSheetId="0">'2014 (S)'!$A$1:$I$181</definedName>
    <definedName name="_xlnm.Print_Titles" localSheetId="3">'2012'!$1:$6</definedName>
    <definedName name="_xlnm.Print_Titles" localSheetId="2">'2013'!$1:$6</definedName>
    <definedName name="_xlnm.Print_Titles" localSheetId="1">'2014'!$1:$6</definedName>
    <definedName name="_xlnm.Print_Titles" localSheetId="0">'2014 (S)'!$1:$6</definedName>
  </definedNames>
  <calcPr calcId="125725"/>
</workbook>
</file>

<file path=xl/calcChain.xml><?xml version="1.0" encoding="utf-8"?>
<calcChain xmlns="http://schemas.openxmlformats.org/spreadsheetml/2006/main">
  <c r="E119" i="4"/>
  <c r="F119"/>
  <c r="G119"/>
  <c r="H119"/>
  <c r="I119"/>
  <c r="D119"/>
  <c r="D119" i="5" s="1"/>
  <c r="I182" i="4"/>
  <c r="H182"/>
  <c r="G182"/>
  <c r="F182"/>
  <c r="E182"/>
  <c r="D182"/>
  <c r="D182" i="5" s="1"/>
  <c r="I180" i="4"/>
  <c r="H180"/>
  <c r="G180"/>
  <c r="F180"/>
  <c r="E180"/>
  <c r="D180"/>
  <c r="D180" i="5" s="1"/>
  <c r="I178" i="4"/>
  <c r="H178"/>
  <c r="G178"/>
  <c r="F178"/>
  <c r="E178"/>
  <c r="D178"/>
  <c r="D178" i="5" s="1"/>
  <c r="I176" i="4"/>
  <c r="H176"/>
  <c r="G176"/>
  <c r="F176"/>
  <c r="E176"/>
  <c r="D176"/>
  <c r="D176" i="5" s="1"/>
  <c r="I174" i="4"/>
  <c r="H174"/>
  <c r="G174"/>
  <c r="F174"/>
  <c r="E174"/>
  <c r="D174"/>
  <c r="D174" i="5" s="1"/>
  <c r="I172" i="4"/>
  <c r="H172"/>
  <c r="G172"/>
  <c r="F172"/>
  <c r="E172"/>
  <c r="D172"/>
  <c r="D172" i="5" s="1"/>
  <c r="I170" i="4"/>
  <c r="H170"/>
  <c r="G170"/>
  <c r="F170"/>
  <c r="E170"/>
  <c r="D170"/>
  <c r="D170" i="5" s="1"/>
  <c r="I168" i="4"/>
  <c r="H168"/>
  <c r="G168"/>
  <c r="F168"/>
  <c r="E168"/>
  <c r="D168"/>
  <c r="D168" i="5" s="1"/>
  <c r="I166" i="4"/>
  <c r="H166"/>
  <c r="G166"/>
  <c r="F166"/>
  <c r="E166"/>
  <c r="D166"/>
  <c r="D166" i="5" s="1"/>
  <c r="I164" i="4"/>
  <c r="H164"/>
  <c r="G164"/>
  <c r="F164"/>
  <c r="E164"/>
  <c r="D164"/>
  <c r="D164" i="5" s="1"/>
  <c r="I162" i="4"/>
  <c r="H162"/>
  <c r="G162"/>
  <c r="F162"/>
  <c r="E162"/>
  <c r="D162"/>
  <c r="D162" i="5" s="1"/>
  <c r="I160" i="4"/>
  <c r="H160"/>
  <c r="G160"/>
  <c r="F160"/>
  <c r="E160"/>
  <c r="D160"/>
  <c r="D160" i="5" s="1"/>
  <c r="I158" i="4"/>
  <c r="H158"/>
  <c r="G158"/>
  <c r="F158"/>
  <c r="E158"/>
  <c r="D158"/>
  <c r="D158" i="5" s="1"/>
  <c r="I156" i="4"/>
  <c r="H156"/>
  <c r="G156"/>
  <c r="F156"/>
  <c r="E156"/>
  <c r="D156"/>
  <c r="D156" i="5" s="1"/>
  <c r="I154" i="4"/>
  <c r="H154"/>
  <c r="G154"/>
  <c r="F154"/>
  <c r="E154"/>
  <c r="D154"/>
  <c r="D154" i="5" s="1"/>
  <c r="I152" i="4"/>
  <c r="H152"/>
  <c r="G152"/>
  <c r="F152"/>
  <c r="E152"/>
  <c r="D152"/>
  <c r="D152" i="5" s="1"/>
  <c r="I150" i="4"/>
  <c r="H150"/>
  <c r="G150"/>
  <c r="F150"/>
  <c r="E150"/>
  <c r="D150"/>
  <c r="D150" i="5" s="1"/>
  <c r="I148" i="4"/>
  <c r="H148"/>
  <c r="G148"/>
  <c r="F148"/>
  <c r="E148"/>
  <c r="D148"/>
  <c r="D148" i="5" s="1"/>
  <c r="I146" i="4"/>
  <c r="H146"/>
  <c r="G146"/>
  <c r="F146"/>
  <c r="E146"/>
  <c r="D146"/>
  <c r="D146" i="5" s="1"/>
  <c r="I144" i="4"/>
  <c r="H144"/>
  <c r="G144"/>
  <c r="F144"/>
  <c r="E144"/>
  <c r="D144"/>
  <c r="D144" i="5" s="1"/>
  <c r="I142" i="4"/>
  <c r="H142"/>
  <c r="G142"/>
  <c r="F142"/>
  <c r="E142"/>
  <c r="D142"/>
  <c r="D142" i="5" s="1"/>
  <c r="I140" i="4"/>
  <c r="H140"/>
  <c r="G140"/>
  <c r="F140"/>
  <c r="E140"/>
  <c r="D140"/>
  <c r="D140" i="5" s="1"/>
  <c r="I138" i="4"/>
  <c r="H138"/>
  <c r="G138"/>
  <c r="F138"/>
  <c r="E138"/>
  <c r="D138"/>
  <c r="D138" i="5" s="1"/>
  <c r="I136" i="4"/>
  <c r="H136"/>
  <c r="G136"/>
  <c r="F136"/>
  <c r="E136"/>
  <c r="D136"/>
  <c r="D136" i="5" s="1"/>
  <c r="I134" i="4"/>
  <c r="H134"/>
  <c r="G134"/>
  <c r="F134"/>
  <c r="E134"/>
  <c r="D134"/>
  <c r="D134" i="5" s="1"/>
  <c r="I132" i="4"/>
  <c r="H132"/>
  <c r="G132"/>
  <c r="F132"/>
  <c r="E132"/>
  <c r="D132"/>
  <c r="D132" i="5" s="1"/>
  <c r="I130" i="4"/>
  <c r="H130"/>
  <c r="G130"/>
  <c r="F130"/>
  <c r="E130"/>
  <c r="D130"/>
  <c r="D130" i="5" s="1"/>
  <c r="I127" i="4"/>
  <c r="H127"/>
  <c r="G127"/>
  <c r="F127"/>
  <c r="E127"/>
  <c r="D127"/>
  <c r="D127" i="5" s="1"/>
  <c r="I125" i="4"/>
  <c r="H125"/>
  <c r="G125"/>
  <c r="F125"/>
  <c r="E125"/>
  <c r="D125"/>
  <c r="D125" i="5" s="1"/>
  <c r="I121" i="4"/>
  <c r="H121"/>
  <c r="G121"/>
  <c r="F121"/>
  <c r="E121"/>
  <c r="D121"/>
  <c r="D121" i="5" s="1"/>
  <c r="I116" i="4"/>
  <c r="H116"/>
  <c r="G116"/>
  <c r="F116"/>
  <c r="E116"/>
  <c r="D116"/>
  <c r="D112" i="5" s="1"/>
  <c r="I112" i="4"/>
  <c r="H112"/>
  <c r="G112"/>
  <c r="F112"/>
  <c r="E112"/>
  <c r="D112"/>
  <c r="D108" i="5" s="1"/>
  <c r="I108" i="4"/>
  <c r="H108"/>
  <c r="G108"/>
  <c r="F108"/>
  <c r="E108"/>
  <c r="D108"/>
  <c r="D105" i="5" s="1"/>
  <c r="I105" i="4"/>
  <c r="H105"/>
  <c r="G105"/>
  <c r="F105"/>
  <c r="E105"/>
  <c r="D105"/>
  <c r="D103" i="5" s="1"/>
  <c r="I103" i="4"/>
  <c r="H103"/>
  <c r="G103"/>
  <c r="F103"/>
  <c r="E103"/>
  <c r="D103"/>
  <c r="D101" i="5" s="1"/>
  <c r="E101" s="1"/>
  <c r="F101" s="1"/>
  <c r="G101" s="1"/>
  <c r="H101" s="1"/>
  <c r="I101" s="1"/>
  <c r="I94" i="4"/>
  <c r="H94"/>
  <c r="G94"/>
  <c r="F94"/>
  <c r="E94"/>
  <c r="D94"/>
  <c r="D91" i="5" s="1"/>
  <c r="I92" i="4"/>
  <c r="H92"/>
  <c r="G92"/>
  <c r="F92"/>
  <c r="E92"/>
  <c r="D92"/>
  <c r="D88" i="5" s="1"/>
  <c r="I84" i="4"/>
  <c r="H84"/>
  <c r="G84"/>
  <c r="F84"/>
  <c r="E84"/>
  <c r="D84"/>
  <c r="D84" i="5" s="1"/>
  <c r="I82" i="4"/>
  <c r="H82"/>
  <c r="G82"/>
  <c r="F82"/>
  <c r="E82"/>
  <c r="D82"/>
  <c r="D82" i="5" s="1"/>
  <c r="I78" i="4"/>
  <c r="H78"/>
  <c r="G78"/>
  <c r="F78"/>
  <c r="E78"/>
  <c r="D78"/>
  <c r="D78" i="5" s="1"/>
  <c r="I76" i="4"/>
  <c r="H76"/>
  <c r="G76"/>
  <c r="F76"/>
  <c r="E76"/>
  <c r="D76"/>
  <c r="D75" i="5" s="1"/>
  <c r="I74" i="4"/>
  <c r="H74"/>
  <c r="G74"/>
  <c r="F74"/>
  <c r="E74"/>
  <c r="D74"/>
  <c r="D73" i="5" s="1"/>
  <c r="I71" i="4"/>
  <c r="H71"/>
  <c r="G71"/>
  <c r="F71"/>
  <c r="E71"/>
  <c r="D71"/>
  <c r="D71" i="5" s="1"/>
  <c r="I67" i="4"/>
  <c r="H67"/>
  <c r="G67"/>
  <c r="F67"/>
  <c r="E67"/>
  <c r="D67"/>
  <c r="D67" i="5" s="1"/>
  <c r="I65" i="4"/>
  <c r="H65"/>
  <c r="G65"/>
  <c r="F65"/>
  <c r="E65"/>
  <c r="D65"/>
  <c r="D65" i="5" s="1"/>
  <c r="I63" i="4"/>
  <c r="H63"/>
  <c r="G63"/>
  <c r="F63"/>
  <c r="E63"/>
  <c r="D63"/>
  <c r="D63" i="5" s="1"/>
  <c r="I61" i="4"/>
  <c r="H61"/>
  <c r="G61"/>
  <c r="F61"/>
  <c r="E61"/>
  <c r="D61"/>
  <c r="D61" i="5" s="1"/>
  <c r="I59" i="4"/>
  <c r="H59"/>
  <c r="G59"/>
  <c r="F59"/>
  <c r="E59"/>
  <c r="D59"/>
  <c r="D59" i="5" s="1"/>
  <c r="I57" i="4"/>
  <c r="H57"/>
  <c r="G57"/>
  <c r="F57"/>
  <c r="E57"/>
  <c r="D57"/>
  <c r="D57" i="5" s="1"/>
  <c r="I55" i="4"/>
  <c r="H55"/>
  <c r="G55"/>
  <c r="F55"/>
  <c r="E55"/>
  <c r="D55"/>
  <c r="D55" i="5" s="1"/>
  <c r="I53" i="4"/>
  <c r="H53"/>
  <c r="G53"/>
  <c r="F53"/>
  <c r="E53"/>
  <c r="D53"/>
  <c r="D53" i="5" s="1"/>
  <c r="I51" i="4"/>
  <c r="H51"/>
  <c r="G51"/>
  <c r="F51"/>
  <c r="E51"/>
  <c r="D51"/>
  <c r="D51" i="5" s="1"/>
  <c r="I49" i="4"/>
  <c r="H49"/>
  <c r="G49"/>
  <c r="F49"/>
  <c r="E49"/>
  <c r="D49"/>
  <c r="D49" i="5" s="1"/>
  <c r="I47" i="4"/>
  <c r="H47"/>
  <c r="G47"/>
  <c r="F47"/>
  <c r="E47"/>
  <c r="D47"/>
  <c r="D47" i="5" s="1"/>
  <c r="I45" i="4"/>
  <c r="H45"/>
  <c r="G45"/>
  <c r="F45"/>
  <c r="E45"/>
  <c r="D45"/>
  <c r="D45" i="5" s="1"/>
  <c r="I43" i="4"/>
  <c r="H43"/>
  <c r="G43"/>
  <c r="F43"/>
  <c r="E43"/>
  <c r="D43"/>
  <c r="D43" i="5" s="1"/>
  <c r="I41" i="4"/>
  <c r="H41"/>
  <c r="G41"/>
  <c r="F41"/>
  <c r="E41"/>
  <c r="D41"/>
  <c r="D41" i="5" s="1"/>
  <c r="I39" i="4"/>
  <c r="H39"/>
  <c r="G39"/>
  <c r="F39"/>
  <c r="E39"/>
  <c r="D39"/>
  <c r="D39" i="5" s="1"/>
  <c r="I37" i="4"/>
  <c r="H37"/>
  <c r="G37"/>
  <c r="F37"/>
  <c r="E37"/>
  <c r="D37"/>
  <c r="D37" i="5" s="1"/>
  <c r="I35" i="4"/>
  <c r="H35"/>
  <c r="G35"/>
  <c r="F35"/>
  <c r="E35"/>
  <c r="D35"/>
  <c r="D35" i="5" s="1"/>
  <c r="I33" i="4"/>
  <c r="H33"/>
  <c r="G33"/>
  <c r="F33"/>
  <c r="E33"/>
  <c r="D33"/>
  <c r="D33" i="5" s="1"/>
  <c r="I31" i="4"/>
  <c r="H31"/>
  <c r="G31"/>
  <c r="F31"/>
  <c r="E31"/>
  <c r="D31"/>
  <c r="D31" i="5" s="1"/>
  <c r="I29" i="4"/>
  <c r="H29"/>
  <c r="G29"/>
  <c r="F29"/>
  <c r="E29"/>
  <c r="D29"/>
  <c r="D29" i="5" s="1"/>
  <c r="I27" i="4"/>
  <c r="H27"/>
  <c r="G27"/>
  <c r="F27"/>
  <c r="E27"/>
  <c r="D27"/>
  <c r="D27" i="5" s="1"/>
  <c r="I25" i="4"/>
  <c r="H25"/>
  <c r="G25"/>
  <c r="F25"/>
  <c r="E25"/>
  <c r="D25"/>
  <c r="D25" i="5" s="1"/>
  <c r="I23" i="4"/>
  <c r="H23"/>
  <c r="G23"/>
  <c r="F23"/>
  <c r="E23"/>
  <c r="D23"/>
  <c r="D23" i="5" s="1"/>
  <c r="I21" i="4"/>
  <c r="H21"/>
  <c r="G21"/>
  <c r="F21"/>
  <c r="E21"/>
  <c r="D21"/>
  <c r="D21" i="5" s="1"/>
  <c r="I19" i="4"/>
  <c r="H19"/>
  <c r="G19"/>
  <c r="F19"/>
  <c r="E19"/>
  <c r="D19"/>
  <c r="D19" i="5" s="1"/>
  <c r="I17" i="4"/>
  <c r="H17"/>
  <c r="G17"/>
  <c r="F17"/>
  <c r="E17"/>
  <c r="D17"/>
  <c r="D17" i="5" s="1"/>
  <c r="I15" i="4"/>
  <c r="H15"/>
  <c r="G15"/>
  <c r="F15"/>
  <c r="E15"/>
  <c r="D15"/>
  <c r="D15" i="5" s="1"/>
  <c r="I13" i="4"/>
  <c r="H13"/>
  <c r="G13"/>
  <c r="F13"/>
  <c r="E13"/>
  <c r="D13"/>
  <c r="D13" i="5" s="1"/>
  <c r="I11" i="4"/>
  <c r="H11"/>
  <c r="G11"/>
  <c r="F11"/>
  <c r="E11"/>
  <c r="D11"/>
  <c r="D11" i="5" s="1"/>
  <c r="I9" i="4"/>
  <c r="H9"/>
  <c r="G9"/>
  <c r="F9"/>
  <c r="E9"/>
  <c r="D9"/>
  <c r="D9" i="5" s="1"/>
  <c r="I7" i="4"/>
  <c r="H7"/>
  <c r="G7"/>
  <c r="F7"/>
  <c r="E7"/>
  <c r="D7"/>
  <c r="D7" i="5" s="1"/>
  <c r="E19" l="1"/>
  <c r="F19" s="1"/>
  <c r="G19" s="1"/>
  <c r="H19" s="1"/>
  <c r="I19" s="1"/>
  <c r="D19" i="7"/>
  <c r="E19" s="1"/>
  <c r="F19" s="1"/>
  <c r="G19" s="1"/>
  <c r="H19" s="1"/>
  <c r="I19" s="1"/>
  <c r="D19" i="6"/>
  <c r="E19" s="1"/>
  <c r="F19" s="1"/>
  <c r="G19" s="1"/>
  <c r="H19" s="1"/>
  <c r="I19" s="1"/>
  <c r="E27" i="5"/>
  <c r="F27" s="1"/>
  <c r="G27" s="1"/>
  <c r="H27" s="1"/>
  <c r="I27" s="1"/>
  <c r="D27" i="7"/>
  <c r="E27" s="1"/>
  <c r="F27" s="1"/>
  <c r="G27" s="1"/>
  <c r="H27" s="1"/>
  <c r="I27" s="1"/>
  <c r="D27" i="6"/>
  <c r="E27" s="1"/>
  <c r="F27" s="1"/>
  <c r="G27" s="1"/>
  <c r="H27" s="1"/>
  <c r="I27" s="1"/>
  <c r="E51" i="5"/>
  <c r="F51" s="1"/>
  <c r="G51" s="1"/>
  <c r="H51" s="1"/>
  <c r="I51" s="1"/>
  <c r="D51" i="7"/>
  <c r="E51" s="1"/>
  <c r="F51" s="1"/>
  <c r="G51" s="1"/>
  <c r="H51" s="1"/>
  <c r="I51" s="1"/>
  <c r="D51" i="6"/>
  <c r="E51" s="1"/>
  <c r="F51" s="1"/>
  <c r="G51" s="1"/>
  <c r="H51" s="1"/>
  <c r="I51" s="1"/>
  <c r="E11" i="5"/>
  <c r="F11" s="1"/>
  <c r="G11" s="1"/>
  <c r="H11" s="1"/>
  <c r="I11" s="1"/>
  <c r="D11" i="7"/>
  <c r="E11" s="1"/>
  <c r="F11" s="1"/>
  <c r="G11" s="1"/>
  <c r="H11" s="1"/>
  <c r="I11" s="1"/>
  <c r="D11" i="6"/>
  <c r="E11" s="1"/>
  <c r="F11" s="1"/>
  <c r="G11" s="1"/>
  <c r="H11" s="1"/>
  <c r="I11" s="1"/>
  <c r="E35" i="5"/>
  <c r="F35" s="1"/>
  <c r="G35" s="1"/>
  <c r="H35" s="1"/>
  <c r="I35" s="1"/>
  <c r="D35" i="7"/>
  <c r="E35" s="1"/>
  <c r="F35" s="1"/>
  <c r="G35" s="1"/>
  <c r="H35" s="1"/>
  <c r="I35" s="1"/>
  <c r="D35" i="6"/>
  <c r="E35" s="1"/>
  <c r="F35" s="1"/>
  <c r="G35" s="1"/>
  <c r="H35" s="1"/>
  <c r="I35" s="1"/>
  <c r="E43" i="5"/>
  <c r="F43" s="1"/>
  <c r="G43" s="1"/>
  <c r="H43" s="1"/>
  <c r="I43" s="1"/>
  <c r="D43" i="7"/>
  <c r="E43" s="1"/>
  <c r="F43" s="1"/>
  <c r="G43" s="1"/>
  <c r="H43" s="1"/>
  <c r="I43" s="1"/>
  <c r="D43" i="6"/>
  <c r="E43" s="1"/>
  <c r="F43" s="1"/>
  <c r="G43" s="1"/>
  <c r="H43" s="1"/>
  <c r="I43" s="1"/>
  <c r="E59" i="5"/>
  <c r="F59" s="1"/>
  <c r="G59" s="1"/>
  <c r="H59" s="1"/>
  <c r="I59" s="1"/>
  <c r="D59" i="7"/>
  <c r="E59" s="1"/>
  <c r="F59" s="1"/>
  <c r="G59" s="1"/>
  <c r="H59" s="1"/>
  <c r="I59" s="1"/>
  <c r="D59" i="6"/>
  <c r="E59" s="1"/>
  <c r="F59" s="1"/>
  <c r="G59" s="1"/>
  <c r="H59" s="1"/>
  <c r="I59" s="1"/>
  <c r="E67" i="5"/>
  <c r="F67" s="1"/>
  <c r="G67" s="1"/>
  <c r="H67" s="1"/>
  <c r="I67" s="1"/>
  <c r="D67" i="7"/>
  <c r="E67" s="1"/>
  <c r="F67" s="1"/>
  <c r="G67" s="1"/>
  <c r="H67" s="1"/>
  <c r="I67" s="1"/>
  <c r="D67" i="6"/>
  <c r="E67" s="1"/>
  <c r="F67" s="1"/>
  <c r="G67" s="1"/>
  <c r="H67" s="1"/>
  <c r="I67" s="1"/>
  <c r="E78" i="5"/>
  <c r="F78" s="1"/>
  <c r="G78" s="1"/>
  <c r="H78" s="1"/>
  <c r="I78" s="1"/>
  <c r="D78" i="7"/>
  <c r="E78" s="1"/>
  <c r="F78" s="1"/>
  <c r="G78" s="1"/>
  <c r="H78" s="1"/>
  <c r="I78" s="1"/>
  <c r="D78" i="6"/>
  <c r="E78" s="1"/>
  <c r="F78" s="1"/>
  <c r="G78" s="1"/>
  <c r="H78" s="1"/>
  <c r="I78" s="1"/>
  <c r="E91" i="5"/>
  <c r="F91" s="1"/>
  <c r="G91" s="1"/>
  <c r="H91" s="1"/>
  <c r="I91" s="1"/>
  <c r="D91" i="7"/>
  <c r="E91" s="1"/>
  <c r="F91" s="1"/>
  <c r="G91" s="1"/>
  <c r="H91" s="1"/>
  <c r="I91" s="1"/>
  <c r="D91" i="6"/>
  <c r="E91" s="1"/>
  <c r="F91" s="1"/>
  <c r="G91" s="1"/>
  <c r="H91" s="1"/>
  <c r="I91" s="1"/>
  <c r="E108" i="5"/>
  <c r="F108" s="1"/>
  <c r="G108" s="1"/>
  <c r="H108" s="1"/>
  <c r="I108" s="1"/>
  <c r="D105" i="6"/>
  <c r="E105" s="1"/>
  <c r="F105" s="1"/>
  <c r="G105" s="1"/>
  <c r="H105" s="1"/>
  <c r="I105" s="1"/>
  <c r="E127" i="5"/>
  <c r="F127" s="1"/>
  <c r="G127" s="1"/>
  <c r="H127" s="1"/>
  <c r="I127" s="1"/>
  <c r="D127" i="6"/>
  <c r="E127" s="1"/>
  <c r="F127" s="1"/>
  <c r="G127" s="1"/>
  <c r="H127" s="1"/>
  <c r="I127" s="1"/>
  <c r="D125" i="7"/>
  <c r="E125" s="1"/>
  <c r="F125" s="1"/>
  <c r="G125" s="1"/>
  <c r="H125" s="1"/>
  <c r="I125" s="1"/>
  <c r="E136" i="5"/>
  <c r="F136" s="1"/>
  <c r="G136" s="1"/>
  <c r="H136" s="1"/>
  <c r="I136" s="1"/>
  <c r="D136" i="6"/>
  <c r="E136" s="1"/>
  <c r="F136" s="1"/>
  <c r="G136" s="1"/>
  <c r="H136" s="1"/>
  <c r="I136" s="1"/>
  <c r="D134" i="7"/>
  <c r="E134" s="1"/>
  <c r="F134" s="1"/>
  <c r="G134" s="1"/>
  <c r="H134" s="1"/>
  <c r="I134" s="1"/>
  <c r="E144" i="5"/>
  <c r="F144" s="1"/>
  <c r="G144" s="1"/>
  <c r="H144" s="1"/>
  <c r="I144" s="1"/>
  <c r="D144" i="6"/>
  <c r="E144" s="1"/>
  <c r="F144" s="1"/>
  <c r="G144" s="1"/>
  <c r="H144" s="1"/>
  <c r="I144" s="1"/>
  <c r="D142" i="7"/>
  <c r="E142" s="1"/>
  <c r="F142" s="1"/>
  <c r="G142" s="1"/>
  <c r="H142" s="1"/>
  <c r="I142" s="1"/>
  <c r="E152" i="5"/>
  <c r="F152" s="1"/>
  <c r="G152" s="1"/>
  <c r="H152" s="1"/>
  <c r="I152" s="1"/>
  <c r="D152" i="6"/>
  <c r="E152" s="1"/>
  <c r="F152" s="1"/>
  <c r="G152" s="1"/>
  <c r="H152" s="1"/>
  <c r="I152" s="1"/>
  <c r="D150" i="7"/>
  <c r="E150" s="1"/>
  <c r="F150" s="1"/>
  <c r="G150" s="1"/>
  <c r="H150" s="1"/>
  <c r="I150" s="1"/>
  <c r="E160" i="5"/>
  <c r="F160" s="1"/>
  <c r="G160" s="1"/>
  <c r="H160" s="1"/>
  <c r="I160" s="1"/>
  <c r="D160" i="6"/>
  <c r="E160" s="1"/>
  <c r="F160" s="1"/>
  <c r="G160" s="1"/>
  <c r="H160" s="1"/>
  <c r="I160" s="1"/>
  <c r="D158" i="7"/>
  <c r="E158" s="1"/>
  <c r="F158" s="1"/>
  <c r="G158" s="1"/>
  <c r="H158" s="1"/>
  <c r="I158" s="1"/>
  <c r="E168" i="5"/>
  <c r="F168" s="1"/>
  <c r="G168" s="1"/>
  <c r="H168" s="1"/>
  <c r="I168" s="1"/>
  <c r="D168" i="6"/>
  <c r="E168" s="1"/>
  <c r="F168" s="1"/>
  <c r="G168" s="1"/>
  <c r="H168" s="1"/>
  <c r="I168" s="1"/>
  <c r="D166" i="7"/>
  <c r="E166" s="1"/>
  <c r="F166" s="1"/>
  <c r="G166" s="1"/>
  <c r="H166" s="1"/>
  <c r="I166" s="1"/>
  <c r="E176" i="5"/>
  <c r="F176" s="1"/>
  <c r="G176" s="1"/>
  <c r="H176" s="1"/>
  <c r="I176" s="1"/>
  <c r="D176" i="6"/>
  <c r="E176" s="1"/>
  <c r="F176" s="1"/>
  <c r="G176" s="1"/>
  <c r="H176" s="1"/>
  <c r="I176" s="1"/>
  <c r="D174" i="7"/>
  <c r="E174" s="1"/>
  <c r="F174" s="1"/>
  <c r="G174" s="1"/>
  <c r="H174" s="1"/>
  <c r="I174" s="1"/>
  <c r="E9" i="5"/>
  <c r="F9" s="1"/>
  <c r="G9" s="1"/>
  <c r="H9" s="1"/>
  <c r="I9" s="1"/>
  <c r="D9" i="6"/>
  <c r="E9" s="1"/>
  <c r="F9" s="1"/>
  <c r="G9" s="1"/>
  <c r="H9" s="1"/>
  <c r="I9" s="1"/>
  <c r="D9" i="7"/>
  <c r="E9" s="1"/>
  <c r="F9" s="1"/>
  <c r="G9" s="1"/>
  <c r="H9" s="1"/>
  <c r="I9" s="1"/>
  <c r="E13" i="5"/>
  <c r="F13" s="1"/>
  <c r="G13" s="1"/>
  <c r="H13" s="1"/>
  <c r="I13" s="1"/>
  <c r="D13" i="6"/>
  <c r="E13" s="1"/>
  <c r="F13" s="1"/>
  <c r="G13" s="1"/>
  <c r="H13" s="1"/>
  <c r="I13" s="1"/>
  <c r="D13" i="7"/>
  <c r="E13" s="1"/>
  <c r="F13" s="1"/>
  <c r="G13" s="1"/>
  <c r="H13" s="1"/>
  <c r="I13" s="1"/>
  <c r="E21" i="5"/>
  <c r="F21" s="1"/>
  <c r="G21" s="1"/>
  <c r="H21" s="1"/>
  <c r="I21" s="1"/>
  <c r="D21" i="6"/>
  <c r="E21" s="1"/>
  <c r="F21" s="1"/>
  <c r="G21" s="1"/>
  <c r="H21" s="1"/>
  <c r="I21" s="1"/>
  <c r="D21" i="7"/>
  <c r="E21" s="1"/>
  <c r="F21" s="1"/>
  <c r="G21" s="1"/>
  <c r="H21" s="1"/>
  <c r="I21" s="1"/>
  <c r="E37" i="5"/>
  <c r="F37" s="1"/>
  <c r="G37" s="1"/>
  <c r="H37" s="1"/>
  <c r="I37" s="1"/>
  <c r="D37" i="6"/>
  <c r="E37" s="1"/>
  <c r="F37" s="1"/>
  <c r="G37" s="1"/>
  <c r="H37" s="1"/>
  <c r="I37" s="1"/>
  <c r="D37" i="7"/>
  <c r="E37" s="1"/>
  <c r="F37" s="1"/>
  <c r="G37" s="1"/>
  <c r="H37" s="1"/>
  <c r="I37" s="1"/>
  <c r="E45" i="5"/>
  <c r="F45" s="1"/>
  <c r="G45" s="1"/>
  <c r="H45" s="1"/>
  <c r="I45" s="1"/>
  <c r="D45" i="6"/>
  <c r="E45" s="1"/>
  <c r="F45" s="1"/>
  <c r="G45" s="1"/>
  <c r="H45" s="1"/>
  <c r="I45" s="1"/>
  <c r="D45" i="7"/>
  <c r="E45" s="1"/>
  <c r="F45" s="1"/>
  <c r="G45" s="1"/>
  <c r="H45" s="1"/>
  <c r="I45" s="1"/>
  <c r="E47" i="5"/>
  <c r="F47" s="1"/>
  <c r="G47" s="1"/>
  <c r="H47" s="1"/>
  <c r="I47" s="1"/>
  <c r="D47" i="7"/>
  <c r="E47" s="1"/>
  <c r="F47" s="1"/>
  <c r="G47" s="1"/>
  <c r="H47" s="1"/>
  <c r="I47" s="1"/>
  <c r="D47" i="6"/>
  <c r="E47" s="1"/>
  <c r="F47" s="1"/>
  <c r="G47" s="1"/>
  <c r="H47" s="1"/>
  <c r="I47" s="1"/>
  <c r="E49" i="5"/>
  <c r="F49" s="1"/>
  <c r="G49" s="1"/>
  <c r="H49" s="1"/>
  <c r="I49" s="1"/>
  <c r="D49" i="6"/>
  <c r="E49" s="1"/>
  <c r="F49" s="1"/>
  <c r="G49" s="1"/>
  <c r="H49" s="1"/>
  <c r="I49" s="1"/>
  <c r="D49" i="7"/>
  <c r="E49" s="1"/>
  <c r="F49" s="1"/>
  <c r="G49" s="1"/>
  <c r="H49" s="1"/>
  <c r="I49" s="1"/>
  <c r="E53" i="5"/>
  <c r="F53" s="1"/>
  <c r="G53" s="1"/>
  <c r="H53" s="1"/>
  <c r="I53" s="1"/>
  <c r="D53" i="6"/>
  <c r="E53" s="1"/>
  <c r="F53" s="1"/>
  <c r="G53" s="1"/>
  <c r="H53" s="1"/>
  <c r="I53" s="1"/>
  <c r="D53" i="7"/>
  <c r="E53" s="1"/>
  <c r="F53" s="1"/>
  <c r="G53" s="1"/>
  <c r="H53" s="1"/>
  <c r="I53" s="1"/>
  <c r="E57" i="5"/>
  <c r="F57" s="1"/>
  <c r="G57" s="1"/>
  <c r="H57" s="1"/>
  <c r="I57" s="1"/>
  <c r="D57" i="6"/>
  <c r="E57" s="1"/>
  <c r="F57" s="1"/>
  <c r="G57" s="1"/>
  <c r="H57" s="1"/>
  <c r="I57" s="1"/>
  <c r="D57" i="7"/>
  <c r="E57" s="1"/>
  <c r="F57" s="1"/>
  <c r="G57" s="1"/>
  <c r="H57" s="1"/>
  <c r="I57" s="1"/>
  <c r="E61" i="5"/>
  <c r="F61" s="1"/>
  <c r="G61" s="1"/>
  <c r="H61" s="1"/>
  <c r="I61" s="1"/>
  <c r="D61" i="6"/>
  <c r="E61" s="1"/>
  <c r="F61" s="1"/>
  <c r="G61" s="1"/>
  <c r="H61" s="1"/>
  <c r="I61" s="1"/>
  <c r="D61" i="7"/>
  <c r="E61" s="1"/>
  <c r="F61" s="1"/>
  <c r="G61" s="1"/>
  <c r="H61" s="1"/>
  <c r="I61" s="1"/>
  <c r="E63" i="5"/>
  <c r="F63" s="1"/>
  <c r="G63" s="1"/>
  <c r="H63" s="1"/>
  <c r="I63" s="1"/>
  <c r="D63" i="7"/>
  <c r="E63" s="1"/>
  <c r="F63" s="1"/>
  <c r="G63" s="1"/>
  <c r="H63" s="1"/>
  <c r="I63" s="1"/>
  <c r="D63" i="6"/>
  <c r="E63" s="1"/>
  <c r="F63" s="1"/>
  <c r="G63" s="1"/>
  <c r="H63" s="1"/>
  <c r="I63" s="1"/>
  <c r="E65" i="5"/>
  <c r="F65" s="1"/>
  <c r="G65" s="1"/>
  <c r="H65" s="1"/>
  <c r="I65" s="1"/>
  <c r="D65" i="6"/>
  <c r="E65" s="1"/>
  <c r="F65" s="1"/>
  <c r="G65" s="1"/>
  <c r="H65" s="1"/>
  <c r="I65" s="1"/>
  <c r="D65" i="7"/>
  <c r="E65" s="1"/>
  <c r="F65" s="1"/>
  <c r="G65" s="1"/>
  <c r="H65" s="1"/>
  <c r="I65" s="1"/>
  <c r="E71" i="5"/>
  <c r="F71" s="1"/>
  <c r="G71" s="1"/>
  <c r="H71" s="1"/>
  <c r="I71" s="1"/>
  <c r="D71" i="6"/>
  <c r="E71" s="1"/>
  <c r="F71" s="1"/>
  <c r="G71" s="1"/>
  <c r="H71" s="1"/>
  <c r="I71" s="1"/>
  <c r="D71" i="7"/>
  <c r="E71" s="1"/>
  <c r="F71" s="1"/>
  <c r="G71" s="1"/>
  <c r="H71" s="1"/>
  <c r="I71" s="1"/>
  <c r="E73" i="5"/>
  <c r="F73" s="1"/>
  <c r="G73" s="1"/>
  <c r="H73" s="1"/>
  <c r="I73" s="1"/>
  <c r="D73" i="7"/>
  <c r="E73" s="1"/>
  <c r="F73" s="1"/>
  <c r="G73" s="1"/>
  <c r="H73" s="1"/>
  <c r="I73" s="1"/>
  <c r="D73" i="6"/>
  <c r="E73" s="1"/>
  <c r="F73" s="1"/>
  <c r="G73" s="1"/>
  <c r="H73" s="1"/>
  <c r="I73" s="1"/>
  <c r="E75" i="5"/>
  <c r="F75" s="1"/>
  <c r="G75" s="1"/>
  <c r="H75" s="1"/>
  <c r="I75" s="1"/>
  <c r="D75" i="6"/>
  <c r="E75" s="1"/>
  <c r="F75" s="1"/>
  <c r="G75" s="1"/>
  <c r="H75" s="1"/>
  <c r="I75" s="1"/>
  <c r="D75" i="7"/>
  <c r="E75" s="1"/>
  <c r="F75" s="1"/>
  <c r="G75" s="1"/>
  <c r="H75" s="1"/>
  <c r="I75" s="1"/>
  <c r="E82" i="5"/>
  <c r="F82" s="1"/>
  <c r="G82" s="1"/>
  <c r="H82" s="1"/>
  <c r="I82" s="1"/>
  <c r="D82" i="6"/>
  <c r="E82" s="1"/>
  <c r="F82" s="1"/>
  <c r="G82" s="1"/>
  <c r="H82" s="1"/>
  <c r="I82" s="1"/>
  <c r="D82" i="7"/>
  <c r="E82" s="1"/>
  <c r="F82" s="1"/>
  <c r="G82" s="1"/>
  <c r="H82" s="1"/>
  <c r="I82" s="1"/>
  <c r="E84" i="5"/>
  <c r="F84" s="1"/>
  <c r="G84" s="1"/>
  <c r="H84" s="1"/>
  <c r="I84" s="1"/>
  <c r="D84" i="7"/>
  <c r="E84" s="1"/>
  <c r="F84" s="1"/>
  <c r="G84" s="1"/>
  <c r="H84" s="1"/>
  <c r="I84" s="1"/>
  <c r="D84" i="6"/>
  <c r="E84" s="1"/>
  <c r="F84" s="1"/>
  <c r="G84" s="1"/>
  <c r="H84" s="1"/>
  <c r="I84" s="1"/>
  <c r="E88" i="5"/>
  <c r="F88" s="1"/>
  <c r="G88" s="1"/>
  <c r="H88" s="1"/>
  <c r="I88" s="1"/>
  <c r="D88" i="6"/>
  <c r="E88" s="1"/>
  <c r="F88" s="1"/>
  <c r="G88" s="1"/>
  <c r="H88" s="1"/>
  <c r="I88" s="1"/>
  <c r="D88" i="7"/>
  <c r="E88" s="1"/>
  <c r="F88" s="1"/>
  <c r="G88" s="1"/>
  <c r="H88" s="1"/>
  <c r="I88" s="1"/>
  <c r="E103" i="5"/>
  <c r="F103" s="1"/>
  <c r="G103" s="1"/>
  <c r="H103" s="1"/>
  <c r="I103" s="1"/>
  <c r="D101" i="6"/>
  <c r="E101" s="1"/>
  <c r="F101" s="1"/>
  <c r="G101" s="1"/>
  <c r="H101" s="1"/>
  <c r="I101" s="1"/>
  <c r="E105" i="5"/>
  <c r="F105" s="1"/>
  <c r="G105" s="1"/>
  <c r="H105" s="1"/>
  <c r="I105" s="1"/>
  <c r="D103" i="6"/>
  <c r="E103" s="1"/>
  <c r="F103" s="1"/>
  <c r="G103" s="1"/>
  <c r="H103" s="1"/>
  <c r="I103" s="1"/>
  <c r="E112" i="5"/>
  <c r="F112" s="1"/>
  <c r="G112" s="1"/>
  <c r="H112" s="1"/>
  <c r="I112" s="1"/>
  <c r="D112" i="6"/>
  <c r="E112" s="1"/>
  <c r="F112" s="1"/>
  <c r="G112" s="1"/>
  <c r="H112" s="1"/>
  <c r="I112" s="1"/>
  <c r="D108"/>
  <c r="E108" s="1"/>
  <c r="F108" s="1"/>
  <c r="G108" s="1"/>
  <c r="H108" s="1"/>
  <c r="I108" s="1"/>
  <c r="D111" i="7"/>
  <c r="E111" s="1"/>
  <c r="F111" s="1"/>
  <c r="G111" s="1"/>
  <c r="H111" s="1"/>
  <c r="I111" s="1"/>
  <c r="E121" i="5"/>
  <c r="F121" s="1"/>
  <c r="G121" s="1"/>
  <c r="H121" s="1"/>
  <c r="I121" s="1"/>
  <c r="D121" i="6"/>
  <c r="E121" s="1"/>
  <c r="F121" s="1"/>
  <c r="G121" s="1"/>
  <c r="H121" s="1"/>
  <c r="I121" s="1"/>
  <c r="D119" i="7"/>
  <c r="E119" s="1"/>
  <c r="F119" s="1"/>
  <c r="G119" s="1"/>
  <c r="H119" s="1"/>
  <c r="I119" s="1"/>
  <c r="E125" i="5"/>
  <c r="F125" s="1"/>
  <c r="G125" s="1"/>
  <c r="H125" s="1"/>
  <c r="I125" s="1"/>
  <c r="D123" i="7"/>
  <c r="E123" s="1"/>
  <c r="F123" s="1"/>
  <c r="G123" s="1"/>
  <c r="H123" s="1"/>
  <c r="I123" s="1"/>
  <c r="D125" i="6"/>
  <c r="E125" s="1"/>
  <c r="F125" s="1"/>
  <c r="G125" s="1"/>
  <c r="H125" s="1"/>
  <c r="I125" s="1"/>
  <c r="E130" i="5"/>
  <c r="F130" s="1"/>
  <c r="G130" s="1"/>
  <c r="H130" s="1"/>
  <c r="I130" s="1"/>
  <c r="D127" i="7"/>
  <c r="E127" s="1"/>
  <c r="F127" s="1"/>
  <c r="G127" s="1"/>
  <c r="H127" s="1"/>
  <c r="I127" s="1"/>
  <c r="D130" i="6"/>
  <c r="E130" s="1"/>
  <c r="F130" s="1"/>
  <c r="G130" s="1"/>
  <c r="H130" s="1"/>
  <c r="I130" s="1"/>
  <c r="E132" i="5"/>
  <c r="F132" s="1"/>
  <c r="G132" s="1"/>
  <c r="H132" s="1"/>
  <c r="I132" s="1"/>
  <c r="D132" i="6"/>
  <c r="E132" s="1"/>
  <c r="F132" s="1"/>
  <c r="G132" s="1"/>
  <c r="H132" s="1"/>
  <c r="I132" s="1"/>
  <c r="D129" i="7"/>
  <c r="E129" s="1"/>
  <c r="F129" s="1"/>
  <c r="G129" s="1"/>
  <c r="H129" s="1"/>
  <c r="I129" s="1"/>
  <c r="E134" i="5"/>
  <c r="F134" s="1"/>
  <c r="G134" s="1"/>
  <c r="H134" s="1"/>
  <c r="I134" s="1"/>
  <c r="D132" i="7"/>
  <c r="E132" s="1"/>
  <c r="F132" s="1"/>
  <c r="G132" s="1"/>
  <c r="H132" s="1"/>
  <c r="I132" s="1"/>
  <c r="D134" i="6"/>
  <c r="E134" s="1"/>
  <c r="F134" s="1"/>
  <c r="G134" s="1"/>
  <c r="H134" s="1"/>
  <c r="I134" s="1"/>
  <c r="E138" i="5"/>
  <c r="F138" s="1"/>
  <c r="G138" s="1"/>
  <c r="H138" s="1"/>
  <c r="I138" s="1"/>
  <c r="D136" i="7"/>
  <c r="E136" s="1"/>
  <c r="F136" s="1"/>
  <c r="G136" s="1"/>
  <c r="H136" s="1"/>
  <c r="I136" s="1"/>
  <c r="D138" i="6"/>
  <c r="E138" s="1"/>
  <c r="F138" s="1"/>
  <c r="G138" s="1"/>
  <c r="H138" s="1"/>
  <c r="I138" s="1"/>
  <c r="E140" i="5"/>
  <c r="F140" s="1"/>
  <c r="G140" s="1"/>
  <c r="H140" s="1"/>
  <c r="I140" s="1"/>
  <c r="D140" i="6"/>
  <c r="E140" s="1"/>
  <c r="F140" s="1"/>
  <c r="G140" s="1"/>
  <c r="H140" s="1"/>
  <c r="I140" s="1"/>
  <c r="D138" i="7"/>
  <c r="E138" s="1"/>
  <c r="F138" s="1"/>
  <c r="G138" s="1"/>
  <c r="H138" s="1"/>
  <c r="I138" s="1"/>
  <c r="E142" i="5"/>
  <c r="F142" s="1"/>
  <c r="G142" s="1"/>
  <c r="H142" s="1"/>
  <c r="I142" s="1"/>
  <c r="D140" i="7"/>
  <c r="E140" s="1"/>
  <c r="F140" s="1"/>
  <c r="G140" s="1"/>
  <c r="H140" s="1"/>
  <c r="I140" s="1"/>
  <c r="D142" i="6"/>
  <c r="E142" s="1"/>
  <c r="F142" s="1"/>
  <c r="G142" s="1"/>
  <c r="H142" s="1"/>
  <c r="I142" s="1"/>
  <c r="E146" i="5"/>
  <c r="F146" s="1"/>
  <c r="G146" s="1"/>
  <c r="H146" s="1"/>
  <c r="I146" s="1"/>
  <c r="D144" i="7"/>
  <c r="E144" s="1"/>
  <c r="F144" s="1"/>
  <c r="G144" s="1"/>
  <c r="H144" s="1"/>
  <c r="I144" s="1"/>
  <c r="D146" i="6"/>
  <c r="E146" s="1"/>
  <c r="F146" s="1"/>
  <c r="G146" s="1"/>
  <c r="H146" s="1"/>
  <c r="I146" s="1"/>
  <c r="E148" i="5"/>
  <c r="F148" s="1"/>
  <c r="G148" s="1"/>
  <c r="H148" s="1"/>
  <c r="I148" s="1"/>
  <c r="D148" i="6"/>
  <c r="E148" s="1"/>
  <c r="F148" s="1"/>
  <c r="G148" s="1"/>
  <c r="H148" s="1"/>
  <c r="I148" s="1"/>
  <c r="D146" i="7"/>
  <c r="E146" s="1"/>
  <c r="F146" s="1"/>
  <c r="G146" s="1"/>
  <c r="H146" s="1"/>
  <c r="I146" s="1"/>
  <c r="E150" i="5"/>
  <c r="F150" s="1"/>
  <c r="G150" s="1"/>
  <c r="H150" s="1"/>
  <c r="I150" s="1"/>
  <c r="D148" i="7"/>
  <c r="E148" s="1"/>
  <c r="F148" s="1"/>
  <c r="G148" s="1"/>
  <c r="H148" s="1"/>
  <c r="I148" s="1"/>
  <c r="D150" i="6"/>
  <c r="E150" s="1"/>
  <c r="F150" s="1"/>
  <c r="G150" s="1"/>
  <c r="H150" s="1"/>
  <c r="I150" s="1"/>
  <c r="E154" i="5"/>
  <c r="F154" s="1"/>
  <c r="G154" s="1"/>
  <c r="H154" s="1"/>
  <c r="I154" s="1"/>
  <c r="D152" i="7"/>
  <c r="E152" s="1"/>
  <c r="F152" s="1"/>
  <c r="G152" s="1"/>
  <c r="H152" s="1"/>
  <c r="I152" s="1"/>
  <c r="D154" i="6"/>
  <c r="E154" s="1"/>
  <c r="F154" s="1"/>
  <c r="G154" s="1"/>
  <c r="H154" s="1"/>
  <c r="I154" s="1"/>
  <c r="E156" i="5"/>
  <c r="F156" s="1"/>
  <c r="G156" s="1"/>
  <c r="H156" s="1"/>
  <c r="I156" s="1"/>
  <c r="D156" i="6"/>
  <c r="E156" s="1"/>
  <c r="F156" s="1"/>
  <c r="G156" s="1"/>
  <c r="H156" s="1"/>
  <c r="I156" s="1"/>
  <c r="D154" i="7"/>
  <c r="E154" s="1"/>
  <c r="F154" s="1"/>
  <c r="G154" s="1"/>
  <c r="H154" s="1"/>
  <c r="I154" s="1"/>
  <c r="E158" i="5"/>
  <c r="F158" s="1"/>
  <c r="G158" s="1"/>
  <c r="H158" s="1"/>
  <c r="I158" s="1"/>
  <c r="D156" i="7"/>
  <c r="E156" s="1"/>
  <c r="F156" s="1"/>
  <c r="G156" s="1"/>
  <c r="H156" s="1"/>
  <c r="I156" s="1"/>
  <c r="D158" i="6"/>
  <c r="E158" s="1"/>
  <c r="F158" s="1"/>
  <c r="G158" s="1"/>
  <c r="H158" s="1"/>
  <c r="I158" s="1"/>
  <c r="E162" i="5"/>
  <c r="F162" s="1"/>
  <c r="G162" s="1"/>
  <c r="H162" s="1"/>
  <c r="I162" s="1"/>
  <c r="D160" i="7"/>
  <c r="E160" s="1"/>
  <c r="F160" s="1"/>
  <c r="G160" s="1"/>
  <c r="H160" s="1"/>
  <c r="I160" s="1"/>
  <c r="D162" i="6"/>
  <c r="E162" s="1"/>
  <c r="F162" s="1"/>
  <c r="G162" s="1"/>
  <c r="H162" s="1"/>
  <c r="I162" s="1"/>
  <c r="E164" i="5"/>
  <c r="F164" s="1"/>
  <c r="G164" s="1"/>
  <c r="H164" s="1"/>
  <c r="I164" s="1"/>
  <c r="D164" i="6"/>
  <c r="E164" s="1"/>
  <c r="F164" s="1"/>
  <c r="G164" s="1"/>
  <c r="H164" s="1"/>
  <c r="I164" s="1"/>
  <c r="D162" i="7"/>
  <c r="E162" s="1"/>
  <c r="F162" s="1"/>
  <c r="G162" s="1"/>
  <c r="H162" s="1"/>
  <c r="I162" s="1"/>
  <c r="E166" i="5"/>
  <c r="F166" s="1"/>
  <c r="G166" s="1"/>
  <c r="H166" s="1"/>
  <c r="I166" s="1"/>
  <c r="D164" i="7"/>
  <c r="E164" s="1"/>
  <c r="F164" s="1"/>
  <c r="G164" s="1"/>
  <c r="H164" s="1"/>
  <c r="I164" s="1"/>
  <c r="D166" i="6"/>
  <c r="E166" s="1"/>
  <c r="F166" s="1"/>
  <c r="G166" s="1"/>
  <c r="H166" s="1"/>
  <c r="I166" s="1"/>
  <c r="E170" i="5"/>
  <c r="F170" s="1"/>
  <c r="G170" s="1"/>
  <c r="H170" s="1"/>
  <c r="I170" s="1"/>
  <c r="D168" i="7"/>
  <c r="E168" s="1"/>
  <c r="F168" s="1"/>
  <c r="G168" s="1"/>
  <c r="H168" s="1"/>
  <c r="I168" s="1"/>
  <c r="D170" i="6"/>
  <c r="E170" s="1"/>
  <c r="F170" s="1"/>
  <c r="G170" s="1"/>
  <c r="H170" s="1"/>
  <c r="I170" s="1"/>
  <c r="E172" i="5"/>
  <c r="F172" s="1"/>
  <c r="G172" s="1"/>
  <c r="H172" s="1"/>
  <c r="I172" s="1"/>
  <c r="D172" i="6"/>
  <c r="E172" s="1"/>
  <c r="F172" s="1"/>
  <c r="G172" s="1"/>
  <c r="H172" s="1"/>
  <c r="I172" s="1"/>
  <c r="D170" i="7"/>
  <c r="E170" s="1"/>
  <c r="F170" s="1"/>
  <c r="G170" s="1"/>
  <c r="H170" s="1"/>
  <c r="I170" s="1"/>
  <c r="E174" i="5"/>
  <c r="F174" s="1"/>
  <c r="G174" s="1"/>
  <c r="H174" s="1"/>
  <c r="I174" s="1"/>
  <c r="D172" i="7"/>
  <c r="E172" s="1"/>
  <c r="F172" s="1"/>
  <c r="G172" s="1"/>
  <c r="H172" s="1"/>
  <c r="I172" s="1"/>
  <c r="D174" i="6"/>
  <c r="E174" s="1"/>
  <c r="F174" s="1"/>
  <c r="G174" s="1"/>
  <c r="H174" s="1"/>
  <c r="I174" s="1"/>
  <c r="E178" i="5"/>
  <c r="F178" s="1"/>
  <c r="G178" s="1"/>
  <c r="H178" s="1"/>
  <c r="I178" s="1"/>
  <c r="D176" i="7"/>
  <c r="E176" s="1"/>
  <c r="F176" s="1"/>
  <c r="G176" s="1"/>
  <c r="H176" s="1"/>
  <c r="I176" s="1"/>
  <c r="D178" i="6"/>
  <c r="E178" s="1"/>
  <c r="F178" s="1"/>
  <c r="G178" s="1"/>
  <c r="H178" s="1"/>
  <c r="I178" s="1"/>
  <c r="E180" i="5"/>
  <c r="F180" s="1"/>
  <c r="G180" s="1"/>
  <c r="H180" s="1"/>
  <c r="I180" s="1"/>
  <c r="D180" i="6"/>
  <c r="E180" s="1"/>
  <c r="F180" s="1"/>
  <c r="G180" s="1"/>
  <c r="H180" s="1"/>
  <c r="I180" s="1"/>
  <c r="D178" i="7"/>
  <c r="E178" s="1"/>
  <c r="F178" s="1"/>
  <c r="G178" s="1"/>
  <c r="H178" s="1"/>
  <c r="I178" s="1"/>
  <c r="E182" i="5"/>
  <c r="F182" s="1"/>
  <c r="G182" s="1"/>
  <c r="H182" s="1"/>
  <c r="I182" s="1"/>
  <c r="D180" i="7"/>
  <c r="E180" s="1"/>
  <c r="F180" s="1"/>
  <c r="G180" s="1"/>
  <c r="H180" s="1"/>
  <c r="I180" s="1"/>
  <c r="D182" i="6"/>
  <c r="E182" s="1"/>
  <c r="F182" s="1"/>
  <c r="G182" s="1"/>
  <c r="H182" s="1"/>
  <c r="I182" s="1"/>
  <c r="D117" i="7"/>
  <c r="D119" i="6"/>
  <c r="H117" i="7"/>
  <c r="H119" i="6"/>
  <c r="F119" i="5"/>
  <c r="F117" i="7"/>
  <c r="F119" i="6"/>
  <c r="H119" i="5"/>
  <c r="E7"/>
  <c r="F7" s="1"/>
  <c r="G7" s="1"/>
  <c r="H7" s="1"/>
  <c r="I7" s="1"/>
  <c r="D7" i="7"/>
  <c r="E7" s="1"/>
  <c r="F7" s="1"/>
  <c r="G7" s="1"/>
  <c r="H7" s="1"/>
  <c r="I7" s="1"/>
  <c r="D7" i="6"/>
  <c r="E7" s="1"/>
  <c r="F7" s="1"/>
  <c r="G7" s="1"/>
  <c r="H7" s="1"/>
  <c r="I7" s="1"/>
  <c r="E15" i="5"/>
  <c r="F15" s="1"/>
  <c r="G15" s="1"/>
  <c r="H15" s="1"/>
  <c r="I15" s="1"/>
  <c r="D15" i="7"/>
  <c r="E15" s="1"/>
  <c r="F15" s="1"/>
  <c r="G15" s="1"/>
  <c r="H15" s="1"/>
  <c r="I15" s="1"/>
  <c r="D15" i="6"/>
  <c r="E15" s="1"/>
  <c r="F15" s="1"/>
  <c r="G15" s="1"/>
  <c r="H15" s="1"/>
  <c r="I15" s="1"/>
  <c r="E17" i="5"/>
  <c r="F17" s="1"/>
  <c r="G17" s="1"/>
  <c r="H17" s="1"/>
  <c r="I17" s="1"/>
  <c r="D17" i="6"/>
  <c r="E17" s="1"/>
  <c r="F17" s="1"/>
  <c r="G17" s="1"/>
  <c r="H17" s="1"/>
  <c r="I17" s="1"/>
  <c r="D17" i="7"/>
  <c r="E17" s="1"/>
  <c r="F17" s="1"/>
  <c r="G17" s="1"/>
  <c r="H17" s="1"/>
  <c r="I17" s="1"/>
  <c r="E23" i="5"/>
  <c r="F23" s="1"/>
  <c r="G23" s="1"/>
  <c r="H23" s="1"/>
  <c r="I23" s="1"/>
  <c r="D23" i="7"/>
  <c r="E23" s="1"/>
  <c r="F23" s="1"/>
  <c r="G23" s="1"/>
  <c r="H23" s="1"/>
  <c r="I23" s="1"/>
  <c r="D23" i="6"/>
  <c r="E23" s="1"/>
  <c r="F23" s="1"/>
  <c r="G23" s="1"/>
  <c r="H23" s="1"/>
  <c r="I23" s="1"/>
  <c r="E25" i="5"/>
  <c r="F25" s="1"/>
  <c r="G25" s="1"/>
  <c r="H25" s="1"/>
  <c r="I25" s="1"/>
  <c r="D25" i="6"/>
  <c r="E25" s="1"/>
  <c r="F25" s="1"/>
  <c r="G25" s="1"/>
  <c r="H25" s="1"/>
  <c r="I25" s="1"/>
  <c r="D25" i="7"/>
  <c r="E25" s="1"/>
  <c r="F25" s="1"/>
  <c r="G25" s="1"/>
  <c r="H25" s="1"/>
  <c r="I25" s="1"/>
  <c r="E29" i="5"/>
  <c r="F29" s="1"/>
  <c r="G29" s="1"/>
  <c r="H29" s="1"/>
  <c r="I29" s="1"/>
  <c r="D29" i="6"/>
  <c r="E29" s="1"/>
  <c r="F29" s="1"/>
  <c r="G29" s="1"/>
  <c r="H29" s="1"/>
  <c r="I29" s="1"/>
  <c r="D29" i="7"/>
  <c r="E29" s="1"/>
  <c r="F29" s="1"/>
  <c r="G29" s="1"/>
  <c r="H29" s="1"/>
  <c r="I29" s="1"/>
  <c r="E31" i="5"/>
  <c r="F31" s="1"/>
  <c r="G31" s="1"/>
  <c r="H31" s="1"/>
  <c r="I31" s="1"/>
  <c r="D31" i="7"/>
  <c r="E31" s="1"/>
  <c r="F31" s="1"/>
  <c r="G31" s="1"/>
  <c r="H31" s="1"/>
  <c r="I31" s="1"/>
  <c r="D31" i="6"/>
  <c r="E31" s="1"/>
  <c r="F31" s="1"/>
  <c r="G31" s="1"/>
  <c r="H31" s="1"/>
  <c r="I31" s="1"/>
  <c r="E33" i="5"/>
  <c r="F33" s="1"/>
  <c r="G33" s="1"/>
  <c r="H33" s="1"/>
  <c r="I33" s="1"/>
  <c r="D33" i="6"/>
  <c r="E33" s="1"/>
  <c r="F33" s="1"/>
  <c r="G33" s="1"/>
  <c r="H33" s="1"/>
  <c r="I33" s="1"/>
  <c r="D33" i="7"/>
  <c r="E33" s="1"/>
  <c r="F33" s="1"/>
  <c r="G33" s="1"/>
  <c r="H33" s="1"/>
  <c r="I33" s="1"/>
  <c r="E39" i="5"/>
  <c r="F39" s="1"/>
  <c r="G39" s="1"/>
  <c r="H39" s="1"/>
  <c r="I39" s="1"/>
  <c r="D39" i="7"/>
  <c r="E39" s="1"/>
  <c r="F39" s="1"/>
  <c r="G39" s="1"/>
  <c r="H39" s="1"/>
  <c r="I39" s="1"/>
  <c r="D39" i="6"/>
  <c r="E39" s="1"/>
  <c r="F39" s="1"/>
  <c r="G39" s="1"/>
  <c r="H39" s="1"/>
  <c r="I39" s="1"/>
  <c r="E41" i="5"/>
  <c r="F41" s="1"/>
  <c r="G41" s="1"/>
  <c r="H41" s="1"/>
  <c r="I41" s="1"/>
  <c r="D41" i="6"/>
  <c r="E41" s="1"/>
  <c r="F41" s="1"/>
  <c r="G41" s="1"/>
  <c r="H41" s="1"/>
  <c r="I41" s="1"/>
  <c r="D41" i="7"/>
  <c r="E41" s="1"/>
  <c r="F41" s="1"/>
  <c r="G41" s="1"/>
  <c r="H41" s="1"/>
  <c r="I41" s="1"/>
  <c r="E55" i="5"/>
  <c r="F55" s="1"/>
  <c r="G55" s="1"/>
  <c r="H55" s="1"/>
  <c r="I55" s="1"/>
  <c r="D55" i="7"/>
  <c r="E55" s="1"/>
  <c r="F55" s="1"/>
  <c r="G55" s="1"/>
  <c r="H55" s="1"/>
  <c r="I55" s="1"/>
  <c r="D55" i="6"/>
  <c r="E55" s="1"/>
  <c r="F55" s="1"/>
  <c r="G55" s="1"/>
  <c r="H55" s="1"/>
  <c r="I55" s="1"/>
  <c r="I119" i="5"/>
  <c r="I117" i="7"/>
  <c r="I119" i="6"/>
  <c r="G119" i="5"/>
  <c r="G117" i="7"/>
  <c r="G119" i="6"/>
  <c r="E119" i="5"/>
  <c r="E117" i="7"/>
  <c r="E119" i="6"/>
</calcChain>
</file>

<file path=xl/sharedStrings.xml><?xml version="1.0" encoding="utf-8"?>
<sst xmlns="http://schemas.openxmlformats.org/spreadsheetml/2006/main" count="739" uniqueCount="95">
  <si>
    <t>City of Shoreline</t>
  </si>
  <si>
    <t>Mkt Adj.</t>
  </si>
  <si>
    <t>Range Placement Table</t>
  </si>
  <si>
    <t>2.5% Between Ranges; 4% Between Steps</t>
  </si>
  <si>
    <t>Salary Table 02 - NON-EXEMPT</t>
  </si>
  <si>
    <t>Effective Jan 1, 2011</t>
  </si>
  <si>
    <t>Hourly</t>
  </si>
  <si>
    <t>Min</t>
  </si>
  <si>
    <t>Max</t>
  </si>
  <si>
    <t>Range</t>
  </si>
  <si>
    <t>Title</t>
  </si>
  <si>
    <t>Rate</t>
  </si>
  <si>
    <t>Step 1</t>
  </si>
  <si>
    <t>Step 2</t>
  </si>
  <si>
    <t>Step 3</t>
  </si>
  <si>
    <t>Step 4</t>
  </si>
  <si>
    <t>Step 5</t>
  </si>
  <si>
    <t>Step 6</t>
  </si>
  <si>
    <t>Lifeguard/Instructor II</t>
  </si>
  <si>
    <t>Senior Lifeguard</t>
  </si>
  <si>
    <t>Teen Program Assistant</t>
  </si>
  <si>
    <t>Administrative Assistant I</t>
  </si>
  <si>
    <t>Recreation Assistant I</t>
  </si>
  <si>
    <t>Public Works Maintenance Worker I</t>
  </si>
  <si>
    <t>Parks Maintenance Worker I</t>
  </si>
  <si>
    <t>Finance Technician</t>
  </si>
  <si>
    <t>Administrative Assistant II</t>
  </si>
  <si>
    <t>Recreation Assistant II</t>
  </si>
  <si>
    <t>Parks Maintenance Worker II</t>
  </si>
  <si>
    <t>Public Works Maintenance Worker II</t>
  </si>
  <si>
    <t>Accounts Payable/Payroll Technician</t>
  </si>
  <si>
    <t>Capital Projects Technician</t>
  </si>
  <si>
    <t>Legal Assistant</t>
  </si>
  <si>
    <t>Communication Assistant</t>
  </si>
  <si>
    <t>Technical Assistant</t>
  </si>
  <si>
    <t>Environmental Programs Assistant</t>
  </si>
  <si>
    <t>Facilities Maintenance Worker II</t>
  </si>
  <si>
    <t>Payroll Officer</t>
  </si>
  <si>
    <t>Administrative Assistant III</t>
  </si>
  <si>
    <t>Recreation and Class Prog Assistant</t>
  </si>
  <si>
    <t>Records Coordinator</t>
  </si>
  <si>
    <t>Recreation Assistant III</t>
  </si>
  <si>
    <t>Engineering Technician</t>
  </si>
  <si>
    <t>Surface Water Quality Specialist</t>
  </si>
  <si>
    <t>Deputy City Clerk</t>
  </si>
  <si>
    <t>Sr. Public Works Maintenance Worker</t>
  </si>
  <si>
    <t>Senior Parks Maintenance Worker</t>
  </si>
  <si>
    <t>Environmental Educator</t>
  </si>
  <si>
    <t>Right-of-Way Inspector</t>
  </si>
  <si>
    <t>CRT Representative</t>
  </si>
  <si>
    <t>Plans Examiner I</t>
  </si>
  <si>
    <t>Recreation Coordinator I</t>
  </si>
  <si>
    <t>Code Enforcement Officer</t>
  </si>
  <si>
    <t>Computer Network Specialist</t>
  </si>
  <si>
    <t>Associate Planner</t>
  </si>
  <si>
    <t>Plans Examiner II</t>
  </si>
  <si>
    <t>Combination Inspector</t>
  </si>
  <si>
    <t>Plans Examiner III</t>
  </si>
  <si>
    <t>Facilities Maintenance Worker I</t>
  </si>
  <si>
    <t>Animal Control Officer</t>
  </si>
  <si>
    <t>Senior Engineering Technician</t>
  </si>
  <si>
    <t>Neighborhoods Coordinator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</si>
  <si>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</si>
  <si>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Buyer</t>
  </si>
  <si>
    <t>Senior Facilities Maintenance Worker</t>
  </si>
  <si>
    <t>Traffic Signal Technician</t>
  </si>
  <si>
    <t>Mkt Adj:</t>
  </si>
  <si>
    <t>Effective:</t>
  </si>
  <si>
    <t>January 1, 2013</t>
  </si>
  <si>
    <t>Construction Inspector</t>
  </si>
  <si>
    <t>January 1, 2014</t>
  </si>
  <si>
    <r>
      <rPr>
        <b/>
        <u/>
        <sz val="8"/>
        <rFont val="Arial"/>
        <family val="2"/>
      </rPr>
      <t>24.95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25.58</t>
    </r>
  </si>
  <si>
    <r>
      <rPr>
        <b/>
        <u/>
        <sz val="8"/>
        <rFont val="Arial"/>
        <family val="2"/>
      </rPr>
      <t>25.95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26.60</t>
    </r>
  </si>
  <si>
    <r>
      <rPr>
        <b/>
        <u/>
        <sz val="8"/>
        <rFont val="Arial"/>
        <family val="2"/>
      </rPr>
      <t>26.99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27.67</t>
    </r>
  </si>
  <si>
    <r>
      <rPr>
        <b/>
        <u/>
        <sz val="8"/>
        <rFont val="Arial"/>
        <family val="2"/>
      </rPr>
      <t>28.07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28.77</t>
    </r>
  </si>
  <si>
    <r>
      <rPr>
        <b/>
        <u/>
        <sz val="8"/>
        <rFont val="Arial"/>
        <family val="2"/>
      </rPr>
      <t>29.19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29.92</t>
    </r>
  </si>
  <si>
    <r>
      <rPr>
        <b/>
        <u/>
        <sz val="8"/>
        <rFont val="Arial"/>
        <family val="2"/>
      </rPr>
      <t>30.36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31.12</t>
    </r>
  </si>
  <si>
    <r>
      <rPr>
        <b/>
        <u/>
        <sz val="8"/>
        <rFont val="Arial"/>
        <family val="2"/>
      </rPr>
      <t>25.58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26.22</t>
    </r>
  </si>
  <si>
    <r>
      <rPr>
        <b/>
        <u/>
        <sz val="8"/>
        <rFont val="Arial"/>
        <family val="2"/>
      </rPr>
      <t>26.60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27.27</t>
    </r>
  </si>
  <si>
    <r>
      <rPr>
        <b/>
        <u/>
        <sz val="8"/>
        <rFont val="Arial"/>
        <family val="2"/>
      </rPr>
      <t>27.67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28.36</t>
    </r>
  </si>
  <si>
    <r>
      <rPr>
        <b/>
        <u/>
        <sz val="8"/>
        <rFont val="Arial"/>
        <family val="2"/>
      </rPr>
      <t>28.77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29.49</t>
    </r>
  </si>
  <si>
    <r>
      <rPr>
        <b/>
        <u/>
        <sz val="8"/>
        <rFont val="Arial"/>
        <family val="2"/>
      </rPr>
      <t>29.92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30.67</t>
    </r>
  </si>
  <si>
    <r>
      <rPr>
        <b/>
        <u/>
        <sz val="8"/>
        <rFont val="Arial"/>
        <family val="2"/>
      </rPr>
      <t>31.12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31.90</t>
    </r>
  </si>
  <si>
    <r>
      <rPr>
        <b/>
        <u/>
        <sz val="8"/>
        <rFont val="Arial"/>
        <family val="2"/>
      </rPr>
      <t>26.22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26.88</t>
    </r>
  </si>
  <si>
    <r>
      <rPr>
        <b/>
        <u/>
        <sz val="8"/>
        <rFont val="Arial"/>
        <family val="2"/>
      </rPr>
      <t>27.27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27.95</t>
    </r>
  </si>
  <si>
    <r>
      <rPr>
        <b/>
        <u/>
        <sz val="8"/>
        <rFont val="Arial"/>
        <family val="2"/>
      </rPr>
      <t>28.36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29.07</t>
    </r>
  </si>
  <si>
    <r>
      <rPr>
        <b/>
        <u/>
        <sz val="8"/>
        <rFont val="Arial"/>
        <family val="2"/>
      </rPr>
      <t>29.49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30.23</t>
    </r>
  </si>
  <si>
    <r>
      <rPr>
        <b/>
        <u/>
        <sz val="8"/>
        <rFont val="Arial"/>
        <family val="2"/>
      </rPr>
      <t>30.67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31.44</t>
    </r>
  </si>
  <si>
    <r>
      <rPr>
        <b/>
        <u/>
        <sz val="8"/>
        <rFont val="Arial"/>
        <family val="2"/>
      </rPr>
      <t>31.90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32.70</t>
    </r>
  </si>
  <si>
    <r>
      <rPr>
        <b/>
        <u/>
        <sz val="8"/>
        <rFont val="Arial"/>
        <family val="2"/>
      </rPr>
      <t>26.88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27.55</t>
    </r>
  </si>
  <si>
    <r>
      <rPr>
        <b/>
        <u/>
        <sz val="8"/>
        <rFont val="Arial"/>
        <family val="2"/>
      </rPr>
      <t>27.95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28.65</t>
    </r>
  </si>
  <si>
    <r>
      <rPr>
        <b/>
        <u/>
        <sz val="8"/>
        <rFont val="Arial"/>
        <family val="2"/>
      </rPr>
      <t>29.07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29.79</t>
    </r>
  </si>
  <si>
    <r>
      <rPr>
        <b/>
        <u/>
        <sz val="8"/>
        <rFont val="Arial"/>
        <family val="2"/>
      </rPr>
      <t>30.23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30.98</t>
    </r>
  </si>
  <si>
    <r>
      <rPr>
        <b/>
        <u/>
        <sz val="8"/>
        <rFont val="Arial"/>
        <family val="2"/>
      </rPr>
      <t>31.44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32.22</t>
    </r>
  </si>
  <si>
    <r>
      <rPr>
        <b/>
        <u/>
        <sz val="8"/>
        <rFont val="Arial"/>
        <family val="2"/>
      </rPr>
      <t>32.70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33.51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</si>
</sst>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#,##0.00;\(#,##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strike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165" fontId="3" fillId="0" borderId="0" xfId="2" applyNumberFormat="1" applyFont="1" applyProtection="1"/>
    <xf numFmtId="10" fontId="3" fillId="0" borderId="0" xfId="2" applyNumberFormat="1" applyFont="1" applyAlignment="1">
      <alignment horizontal="left"/>
    </xf>
    <xf numFmtId="0" fontId="3" fillId="0" borderId="0" xfId="2" applyFont="1"/>
    <xf numFmtId="0" fontId="3" fillId="0" borderId="0" xfId="0" applyFont="1"/>
    <xf numFmtId="164" fontId="2" fillId="0" borderId="0" xfId="1" applyNumberFormat="1" applyFont="1" applyAlignment="1"/>
    <xf numFmtId="0" fontId="2" fillId="0" borderId="0" xfId="2" applyFont="1"/>
    <xf numFmtId="166" fontId="3" fillId="0" borderId="0" xfId="2" applyNumberFormat="1" applyFont="1"/>
    <xf numFmtId="0" fontId="3" fillId="0" borderId="1" xfId="2" applyFont="1" applyBorder="1"/>
    <xf numFmtId="0" fontId="2" fillId="0" borderId="1" xfId="2" applyFont="1" applyBorder="1"/>
    <xf numFmtId="164" fontId="4" fillId="0" borderId="1" xfId="1" applyNumberFormat="1" applyFont="1" applyBorder="1" applyAlignment="1">
      <alignment horizontal="left"/>
    </xf>
    <xf numFmtId="164" fontId="3" fillId="0" borderId="2" xfId="1" applyNumberFormat="1" applyFont="1" applyBorder="1" applyAlignment="1"/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3" xfId="1" applyFont="1" applyBorder="1"/>
    <xf numFmtId="43" fontId="3" fillId="0" borderId="3" xfId="1" applyFont="1" applyBorder="1"/>
    <xf numFmtId="43" fontId="3" fillId="0" borderId="4" xfId="1" applyFont="1" applyBorder="1"/>
    <xf numFmtId="43" fontId="2" fillId="0" borderId="4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164" fontId="3" fillId="0" borderId="7" xfId="1" applyNumberFormat="1" applyFont="1" applyBorder="1" applyAlignment="1" applyProtection="1"/>
    <xf numFmtId="167" fontId="3" fillId="0" borderId="7" xfId="1" applyNumberFormat="1" applyFont="1" applyBorder="1"/>
    <xf numFmtId="167" fontId="3" fillId="0" borderId="8" xfId="1" applyNumberFormat="1" applyFont="1" applyBorder="1"/>
    <xf numFmtId="2" fontId="3" fillId="0" borderId="7" xfId="2" applyNumberFormat="1" applyFont="1" applyBorder="1"/>
    <xf numFmtId="2" fontId="3" fillId="0" borderId="9" xfId="2" applyNumberFormat="1" applyFont="1" applyBorder="1"/>
    <xf numFmtId="0" fontId="3" fillId="0" borderId="0" xfId="2" applyFont="1" applyBorder="1"/>
    <xf numFmtId="0" fontId="3" fillId="0" borderId="7" xfId="2" applyFont="1" applyBorder="1"/>
    <xf numFmtId="0" fontId="3" fillId="0" borderId="8" xfId="2" applyFont="1" applyBorder="1"/>
    <xf numFmtId="167" fontId="5" fillId="0" borderId="7" xfId="1" applyNumberFormat="1" applyFont="1" applyFill="1" applyBorder="1"/>
    <xf numFmtId="164" fontId="3" fillId="0" borderId="7" xfId="1" applyNumberFormat="1" applyFont="1" applyBorder="1" applyAlignment="1"/>
    <xf numFmtId="164" fontId="3" fillId="0" borderId="8" xfId="1" applyNumberFormat="1" applyFont="1" applyBorder="1" applyAlignment="1"/>
    <xf numFmtId="0" fontId="5" fillId="0" borderId="7" xfId="2" applyFont="1" applyBorder="1"/>
    <xf numFmtId="167" fontId="5" fillId="0" borderId="7" xfId="1" applyNumberFormat="1" applyFont="1" applyBorder="1"/>
    <xf numFmtId="164" fontId="3" fillId="0" borderId="5" xfId="1" applyNumberFormat="1" applyFont="1" applyBorder="1" applyAlignment="1" applyProtection="1"/>
    <xf numFmtId="2" fontId="3" fillId="0" borderId="5" xfId="2" applyNumberFormat="1" applyFont="1" applyBorder="1"/>
    <xf numFmtId="0" fontId="5" fillId="0" borderId="8" xfId="2" applyFont="1" applyBorder="1"/>
    <xf numFmtId="0" fontId="3" fillId="0" borderId="5" xfId="2" applyFont="1" applyBorder="1"/>
    <xf numFmtId="164" fontId="3" fillId="0" borderId="0" xfId="1" applyNumberFormat="1" applyFont="1" applyAlignment="1"/>
    <xf numFmtId="164" fontId="3" fillId="0" borderId="5" xfId="1" applyNumberFormat="1" applyFont="1" applyBorder="1" applyAlignment="1"/>
    <xf numFmtId="167" fontId="3" fillId="0" borderId="0" xfId="1" applyNumberFormat="1" applyFont="1" applyBorder="1"/>
    <xf numFmtId="2" fontId="3" fillId="0" borderId="0" xfId="2" applyNumberFormat="1" applyFont="1" applyBorder="1"/>
    <xf numFmtId="164" fontId="3" fillId="0" borderId="2" xfId="1" applyNumberFormat="1" applyFont="1" applyBorder="1" applyAlignment="1" applyProtection="1"/>
    <xf numFmtId="167" fontId="3" fillId="0" borderId="2" xfId="1" applyNumberFormat="1" applyFont="1" applyBorder="1"/>
    <xf numFmtId="167" fontId="3" fillId="0" borderId="10" xfId="1" applyNumberFormat="1" applyFont="1" applyBorder="1"/>
    <xf numFmtId="2" fontId="3" fillId="0" borderId="2" xfId="2" applyNumberFormat="1" applyFont="1" applyBorder="1"/>
    <xf numFmtId="2" fontId="3" fillId="0" borderId="4" xfId="2" applyNumberFormat="1" applyFont="1" applyBorder="1"/>
    <xf numFmtId="167" fontId="3" fillId="0" borderId="5" xfId="1" applyNumberFormat="1" applyFont="1" applyBorder="1"/>
    <xf numFmtId="167" fontId="3" fillId="0" borderId="11" xfId="1" applyNumberFormat="1" applyFont="1" applyBorder="1"/>
    <xf numFmtId="2" fontId="3" fillId="0" borderId="6" xfId="2" applyNumberFormat="1" applyFont="1" applyBorder="1"/>
    <xf numFmtId="0" fontId="3" fillId="0" borderId="0" xfId="0" applyFont="1" applyBorder="1"/>
    <xf numFmtId="2" fontId="3" fillId="0" borderId="1" xfId="2" applyNumberFormat="1" applyFont="1" applyBorder="1"/>
    <xf numFmtId="0" fontId="3" fillId="0" borderId="2" xfId="2" applyFont="1" applyBorder="1"/>
    <xf numFmtId="0" fontId="3" fillId="0" borderId="11" xfId="2" applyFont="1" applyBorder="1"/>
    <xf numFmtId="0" fontId="6" fillId="0" borderId="7" xfId="2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7" fontId="7" fillId="0" borderId="7" xfId="1" applyNumberFormat="1" applyFont="1" applyBorder="1"/>
    <xf numFmtId="0" fontId="8" fillId="0" borderId="0" xfId="2" applyFont="1" applyBorder="1"/>
    <xf numFmtId="167" fontId="8" fillId="0" borderId="8" xfId="1" applyNumberFormat="1" applyFont="1" applyBorder="1"/>
    <xf numFmtId="167" fontId="8" fillId="0" borderId="7" xfId="1" applyNumberFormat="1" applyFont="1" applyBorder="1"/>
    <xf numFmtId="167" fontId="8" fillId="0" borderId="10" xfId="1" applyNumberFormat="1" applyFont="1" applyBorder="1"/>
    <xf numFmtId="167" fontId="8" fillId="0" borderId="0" xfId="1" applyNumberFormat="1" applyFont="1" applyBorder="1"/>
    <xf numFmtId="2" fontId="3" fillId="0" borderId="0" xfId="0" applyNumberFormat="1" applyFont="1"/>
    <xf numFmtId="2" fontId="3" fillId="0" borderId="7" xfId="0" applyNumberFormat="1" applyFont="1" applyBorder="1"/>
    <xf numFmtId="2" fontId="3" fillId="0" borderId="7" xfId="0" applyNumberFormat="1" applyFont="1" applyBorder="1" applyAlignment="1">
      <alignment horizontal="right"/>
    </xf>
    <xf numFmtId="0" fontId="3" fillId="2" borderId="0" xfId="0" applyFont="1" applyFill="1"/>
    <xf numFmtId="164" fontId="2" fillId="0" borderId="0" xfId="1" applyNumberFormat="1" applyFont="1" applyAlignment="1">
      <alignment horizontal="left"/>
    </xf>
  </cellXfs>
  <cellStyles count="3">
    <cellStyle name="Comma_10.2001currentsalsched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view="pageBreakPreview" topLeftCell="A76" zoomScaleNormal="100" zoomScaleSheetLayoutView="100" workbookViewId="0">
      <selection activeCell="L99" sqref="L99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4" width="9.85546875" customWidth="1"/>
    <col min="5" max="5" width="10" customWidth="1"/>
    <col min="6" max="7" width="9.7109375" customWidth="1"/>
    <col min="8" max="8" width="9.5703125" customWidth="1"/>
    <col min="9" max="9" width="9.85546875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1.26E-2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70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+'2013'!D7*1.0126</f>
        <v>9.516737638669035</v>
      </c>
      <c r="E7" s="47">
        <f>+D7*1.04</f>
        <v>9.897407144215796</v>
      </c>
      <c r="F7" s="47">
        <f t="shared" ref="F7:I7" si="0">+E7*1.04</f>
        <v>10.293303429984428</v>
      </c>
      <c r="G7" s="47">
        <f t="shared" si="0"/>
        <v>10.705035567183806</v>
      </c>
      <c r="H7" s="47">
        <f t="shared" si="0"/>
        <v>11.133236989871159</v>
      </c>
      <c r="I7" s="47">
        <f t="shared" si="0"/>
        <v>11.578566469466006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+'2013'!D9*1.0126</f>
        <v>9.767912532358249</v>
      </c>
      <c r="E9" s="26">
        <f>+D9*1.04</f>
        <v>10.158629033652579</v>
      </c>
      <c r="F9" s="26">
        <f t="shared" ref="F9:I9" si="1">+E9*1.04</f>
        <v>10.564974194998682</v>
      </c>
      <c r="G9" s="26">
        <f t="shared" si="1"/>
        <v>10.987573162798629</v>
      </c>
      <c r="H9" s="26">
        <f t="shared" si="1"/>
        <v>11.427076089310575</v>
      </c>
      <c r="I9" s="26">
        <f t="shared" si="1"/>
        <v>11.884159132882997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+'2013'!D11*1.0126</f>
        <v>9.991179104526438</v>
      </c>
      <c r="E11" s="26">
        <f t="shared" ref="E11:I11" si="2">+D11*1.04</f>
        <v>10.390826268707496</v>
      </c>
      <c r="F11" s="26">
        <f t="shared" si="2"/>
        <v>10.806459319455795</v>
      </c>
      <c r="G11" s="26">
        <f t="shared" si="2"/>
        <v>11.238717692234028</v>
      </c>
      <c r="H11" s="26">
        <f t="shared" si="2"/>
        <v>11.688266399923389</v>
      </c>
      <c r="I11" s="26">
        <f t="shared" si="2"/>
        <v>12.155797055920326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+'2013'!D13*1.0126</f>
        <v>10.242353998215645</v>
      </c>
      <c r="E13" s="26">
        <f t="shared" ref="E13:I13" si="3">+D13*1.04</f>
        <v>10.652048158144272</v>
      </c>
      <c r="F13" s="26">
        <f t="shared" si="3"/>
        <v>11.078130084470043</v>
      </c>
      <c r="G13" s="26">
        <f t="shared" si="3"/>
        <v>11.521255287848845</v>
      </c>
      <c r="H13" s="26">
        <f t="shared" si="3"/>
        <v>11.982105499362799</v>
      </c>
      <c r="I13" s="26">
        <f t="shared" si="3"/>
        <v>12.461389719337312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+'2013'!D15*1.0126</f>
        <v>10.507483052665371</v>
      </c>
      <c r="E15" s="26">
        <f t="shared" ref="E15:I15" si="4">+D15*1.04</f>
        <v>10.927782374771986</v>
      </c>
      <c r="F15" s="26">
        <f t="shared" si="4"/>
        <v>11.364893669762866</v>
      </c>
      <c r="G15" s="26">
        <f t="shared" si="4"/>
        <v>11.819489416553381</v>
      </c>
      <c r="H15" s="26">
        <f t="shared" si="4"/>
        <v>12.292268993215517</v>
      </c>
      <c r="I15" s="26">
        <f t="shared" si="4"/>
        <v>12.783959752944138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+'2013'!D17*1.0126</f>
        <v>10.772612107115096</v>
      </c>
      <c r="E17" s="26">
        <f t="shared" ref="E17:I17" si="5">+D17*1.04</f>
        <v>11.203516591399699</v>
      </c>
      <c r="F17" s="26">
        <f t="shared" si="5"/>
        <v>11.651657255055689</v>
      </c>
      <c r="G17" s="26">
        <f t="shared" si="5"/>
        <v>12.117723545257917</v>
      </c>
      <c r="H17" s="26">
        <f t="shared" si="5"/>
        <v>12.602432487068233</v>
      </c>
      <c r="I17" s="26">
        <f t="shared" si="5"/>
        <v>13.106529786550963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+'2013'!D19*1.0126</f>
        <v>11.05169532232533</v>
      </c>
      <c r="E19" s="26">
        <f t="shared" ref="E19:I19" si="6">+D19*1.04</f>
        <v>11.493763135218343</v>
      </c>
      <c r="F19" s="26">
        <f t="shared" si="6"/>
        <v>11.953513660627078</v>
      </c>
      <c r="G19" s="26">
        <f t="shared" si="6"/>
        <v>12.43165420705216</v>
      </c>
      <c r="H19" s="26">
        <f t="shared" si="6"/>
        <v>12.928920375334247</v>
      </c>
      <c r="I19" s="26">
        <f t="shared" si="6"/>
        <v>13.446077190347618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+'2013'!D21*1.0126</f>
        <v>11.330778537535565</v>
      </c>
      <c r="E21" s="26">
        <f t="shared" ref="E21:I21" si="7">+D21*1.04</f>
        <v>11.784009679036988</v>
      </c>
      <c r="F21" s="26">
        <f t="shared" si="7"/>
        <v>12.255370066198468</v>
      </c>
      <c r="G21" s="26">
        <f t="shared" si="7"/>
        <v>12.745584868846407</v>
      </c>
      <c r="H21" s="26">
        <f t="shared" si="7"/>
        <v>13.255408263600264</v>
      </c>
      <c r="I21" s="26">
        <f t="shared" si="7"/>
        <v>13.785624594144275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+'2013'!D23*1.0126</f>
        <v>11.59590759198529</v>
      </c>
      <c r="E23" s="26">
        <f t="shared" ref="E23:I23" si="8">+D23*1.04</f>
        <v>12.059743895664703</v>
      </c>
      <c r="F23" s="26">
        <f t="shared" si="8"/>
        <v>12.542133651491291</v>
      </c>
      <c r="G23" s="26">
        <f t="shared" si="8"/>
        <v>13.043818997550943</v>
      </c>
      <c r="H23" s="26">
        <f t="shared" si="8"/>
        <v>13.565571757452981</v>
      </c>
      <c r="I23" s="26">
        <f t="shared" si="8"/>
        <v>14.1081946277511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+'2013'!D25*1.0126</f>
        <v>11.902899128716546</v>
      </c>
      <c r="E25" s="26">
        <f t="shared" ref="E25:I25" si="9">+D25*1.04</f>
        <v>12.379015093865208</v>
      </c>
      <c r="F25" s="26">
        <f t="shared" si="9"/>
        <v>12.874175697619817</v>
      </c>
      <c r="G25" s="26">
        <f t="shared" si="9"/>
        <v>13.389142725524611</v>
      </c>
      <c r="H25" s="26">
        <f t="shared" si="9"/>
        <v>13.924708434545595</v>
      </c>
      <c r="I25" s="26">
        <f t="shared" si="9"/>
        <v>14.481696771927419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+'2013'!D27*1.0126</f>
        <v>12.181982343926789</v>
      </c>
      <c r="E27" s="26">
        <f t="shared" ref="E27:I27" si="10">+D27*1.04</f>
        <v>12.66926163768386</v>
      </c>
      <c r="F27" s="26">
        <f t="shared" si="10"/>
        <v>13.176032103191215</v>
      </c>
      <c r="G27" s="26">
        <f t="shared" si="10"/>
        <v>13.703073387318865</v>
      </c>
      <c r="H27" s="26">
        <f t="shared" si="10"/>
        <v>14.251196322811619</v>
      </c>
      <c r="I27" s="26">
        <f t="shared" si="10"/>
        <v>14.821244175724084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+'2013'!D29*1.0126</f>
        <v>12.488973880658046</v>
      </c>
      <c r="E29" s="26">
        <f t="shared" ref="E29:I29" si="11">+D29*1.04</f>
        <v>12.988532835884367</v>
      </c>
      <c r="F29" s="26">
        <f t="shared" si="11"/>
        <v>13.508074149319743</v>
      </c>
      <c r="G29" s="26">
        <f t="shared" si="11"/>
        <v>14.048397115292532</v>
      </c>
      <c r="H29" s="26">
        <f t="shared" si="11"/>
        <v>14.610332999904234</v>
      </c>
      <c r="I29" s="26">
        <f t="shared" si="11"/>
        <v>15.194746319900403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+'2013'!D31*1.0126</f>
        <v>12.809919578149819</v>
      </c>
      <c r="E31" s="26">
        <f t="shared" ref="E31:I31" si="12">+D31*1.04</f>
        <v>13.322316361275812</v>
      </c>
      <c r="F31" s="26">
        <f t="shared" si="12"/>
        <v>13.855209015726844</v>
      </c>
      <c r="G31" s="26">
        <f t="shared" si="12"/>
        <v>14.409417376355918</v>
      </c>
      <c r="H31" s="26">
        <f t="shared" si="12"/>
        <v>14.985794071410156</v>
      </c>
      <c r="I31" s="26">
        <f t="shared" si="12"/>
        <v>15.585225834266563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+'2013'!D33*1.0126</f>
        <v>13.130865275641588</v>
      </c>
      <c r="E33" s="26">
        <f t="shared" ref="E33:I33" si="13">+D33*1.04</f>
        <v>13.656099886667251</v>
      </c>
      <c r="F33" s="26">
        <f t="shared" si="13"/>
        <v>14.202343882133942</v>
      </c>
      <c r="G33" s="26">
        <f t="shared" si="13"/>
        <v>14.770437637419301</v>
      </c>
      <c r="H33" s="26">
        <f t="shared" si="13"/>
        <v>15.361255142916074</v>
      </c>
      <c r="I33" s="26">
        <f t="shared" si="13"/>
        <v>15.975705348632717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+'2013'!D35*1.0126</f>
        <v>13.451810973133359</v>
      </c>
      <c r="E35" s="26">
        <f t="shared" ref="E35:I35" si="14">+D35*1.04</f>
        <v>13.989883412058694</v>
      </c>
      <c r="F35" s="26">
        <f t="shared" si="14"/>
        <v>14.549478748541041</v>
      </c>
      <c r="G35" s="26">
        <f t="shared" si="14"/>
        <v>15.131457898482683</v>
      </c>
      <c r="H35" s="26">
        <f t="shared" si="14"/>
        <v>15.736716214421991</v>
      </c>
      <c r="I35" s="26">
        <f t="shared" si="14"/>
        <v>16.366184862998871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+'2013'!D37*1.0126</f>
        <v>13.800664992146157</v>
      </c>
      <c r="E37" s="26">
        <f t="shared" ref="E37:I37" si="15">+D37*1.04</f>
        <v>14.352691591832004</v>
      </c>
      <c r="F37" s="26">
        <f t="shared" si="15"/>
        <v>14.926799255505285</v>
      </c>
      <c r="G37" s="26">
        <f t="shared" si="15"/>
        <v>15.523871225725497</v>
      </c>
      <c r="H37" s="26">
        <f t="shared" si="15"/>
        <v>16.144826074754516</v>
      </c>
      <c r="I37" s="26">
        <f t="shared" si="15"/>
        <v>16.790619117744697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+'2013'!D39*1.0126</f>
        <v>14.149519011158946</v>
      </c>
      <c r="E39" s="26">
        <f t="shared" ref="E39:I39" si="16">+D39*1.04</f>
        <v>14.715499771605304</v>
      </c>
      <c r="F39" s="26">
        <f t="shared" si="16"/>
        <v>15.304119762469517</v>
      </c>
      <c r="G39" s="26">
        <f t="shared" si="16"/>
        <v>15.916284552968298</v>
      </c>
      <c r="H39" s="26">
        <f t="shared" si="16"/>
        <v>16.552935935087032</v>
      </c>
      <c r="I39" s="26">
        <f t="shared" si="16"/>
        <v>17.215053372490512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+'2013'!D41*1.0126</f>
        <v>14.484418869411233</v>
      </c>
      <c r="E41" s="26">
        <f t="shared" ref="E41:I41" si="17">+D41*1.04</f>
        <v>15.063795624187682</v>
      </c>
      <c r="F41" s="26">
        <f t="shared" si="17"/>
        <v>15.66634744915519</v>
      </c>
      <c r="G41" s="26">
        <f t="shared" si="17"/>
        <v>16.293001347121397</v>
      </c>
      <c r="H41" s="26">
        <f t="shared" si="17"/>
        <v>16.944721401006252</v>
      </c>
      <c r="I41" s="26">
        <f t="shared" si="17"/>
        <v>17.622510257046503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+'2013'!D43*1.0126</f>
        <v>14.847227049184538</v>
      </c>
      <c r="E43" s="26">
        <f t="shared" ref="E43:I43" si="18">+D43*1.04</f>
        <v>15.441116131151919</v>
      </c>
      <c r="F43" s="26">
        <f t="shared" si="18"/>
        <v>16.058760776397996</v>
      </c>
      <c r="G43" s="26">
        <f t="shared" si="18"/>
        <v>16.701111207453916</v>
      </c>
      <c r="H43" s="26">
        <f t="shared" si="18"/>
        <v>17.369155655752074</v>
      </c>
      <c r="I43" s="26">
        <f t="shared" si="18"/>
        <v>18.063921881982157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+'2013'!D45*1.0126</f>
        <v>15.223989389718353</v>
      </c>
      <c r="E45" s="26">
        <f t="shared" ref="E45:I45" si="19">+D45*1.04</f>
        <v>15.832948965307088</v>
      </c>
      <c r="F45" s="26">
        <f t="shared" si="19"/>
        <v>16.46626692391937</v>
      </c>
      <c r="G45" s="26">
        <f t="shared" si="19"/>
        <v>17.124917600876145</v>
      </c>
      <c r="H45" s="26">
        <f t="shared" si="19"/>
        <v>17.809914304911192</v>
      </c>
      <c r="I45" s="26">
        <f t="shared" si="19"/>
        <v>18.522310877107639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+'2013'!D47*1.0126</f>
        <v>15.600751730252171</v>
      </c>
      <c r="E47" s="26">
        <f t="shared" ref="E47:I47" si="20">+D47*1.04</f>
        <v>16.224781799462257</v>
      </c>
      <c r="F47" s="26">
        <f t="shared" si="20"/>
        <v>16.873773071440748</v>
      </c>
      <c r="G47" s="26">
        <f t="shared" si="20"/>
        <v>17.548723994298378</v>
      </c>
      <c r="H47" s="26">
        <f t="shared" si="20"/>
        <v>18.250672954070314</v>
      </c>
      <c r="I47" s="26">
        <f t="shared" si="20"/>
        <v>18.980699872233128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+'2013'!D49*1.0126</f>
        <v>16.005422392307018</v>
      </c>
      <c r="E49" s="26">
        <f t="shared" ref="E49:I49" si="21">+D49*1.04</f>
        <v>16.645639287999298</v>
      </c>
      <c r="F49" s="26">
        <f t="shared" si="21"/>
        <v>17.311464859519269</v>
      </c>
      <c r="G49" s="26">
        <f t="shared" si="21"/>
        <v>18.00392345390004</v>
      </c>
      <c r="H49" s="26">
        <f t="shared" si="21"/>
        <v>18.724080392056042</v>
      </c>
      <c r="I49" s="26">
        <f t="shared" si="21"/>
        <v>19.473043607738283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+'2013'!D51*1.0126</f>
        <v>16.39613889360135</v>
      </c>
      <c r="E51" s="26">
        <f t="shared" ref="E51:I51" si="22">+D51*1.04</f>
        <v>17.051984449345404</v>
      </c>
      <c r="F51" s="26">
        <f t="shared" si="22"/>
        <v>17.734063827319222</v>
      </c>
      <c r="G51" s="26">
        <f t="shared" si="22"/>
        <v>18.443426380411992</v>
      </c>
      <c r="H51" s="26">
        <f t="shared" si="22"/>
        <v>19.181163435628473</v>
      </c>
      <c r="I51" s="26">
        <f t="shared" si="22"/>
        <v>19.948409973053614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+'2013'!D53*1.0126</f>
        <v>16.814763716416703</v>
      </c>
      <c r="E53" s="26">
        <f t="shared" ref="E53:I53" si="23">+D53*1.04</f>
        <v>17.487354265073371</v>
      </c>
      <c r="F53" s="26">
        <f t="shared" si="23"/>
        <v>18.186848435676307</v>
      </c>
      <c r="G53" s="26">
        <f t="shared" si="23"/>
        <v>18.91432237310336</v>
      </c>
      <c r="H53" s="26">
        <f t="shared" si="23"/>
        <v>19.670895268027497</v>
      </c>
      <c r="I53" s="26">
        <f t="shared" si="23"/>
        <v>20.457731078748598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+'2013'!D55*1.0126</f>
        <v>17.21943437847154</v>
      </c>
      <c r="E55" s="26">
        <f t="shared" ref="E55:I55" si="24">+D55*1.04</f>
        <v>17.908211753610402</v>
      </c>
      <c r="F55" s="26">
        <f t="shared" si="24"/>
        <v>18.624540223754821</v>
      </c>
      <c r="G55" s="26">
        <f t="shared" si="24"/>
        <v>19.369521832705015</v>
      </c>
      <c r="H55" s="26">
        <f t="shared" si="24"/>
        <v>20.144302706013217</v>
      </c>
      <c r="I55" s="26">
        <f t="shared" si="24"/>
        <v>20.950074814253746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+'2013'!D57*1.0126</f>
        <v>17.652013362047413</v>
      </c>
      <c r="E57" s="26">
        <f t="shared" ref="E57:I57" si="25">+D57*1.04</f>
        <v>18.358093896529311</v>
      </c>
      <c r="F57" s="26">
        <f t="shared" si="25"/>
        <v>19.092417652390484</v>
      </c>
      <c r="G57" s="26">
        <f t="shared" si="25"/>
        <v>19.856114358486103</v>
      </c>
      <c r="H57" s="26">
        <f t="shared" si="25"/>
        <v>20.650358932825547</v>
      </c>
      <c r="I57" s="26">
        <f t="shared" si="25"/>
        <v>21.476373290138572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+'2013'!D59*1.0126</f>
        <v>18.098546506383787</v>
      </c>
      <c r="E59" s="26">
        <f t="shared" ref="E59:I59" si="26">+D59*1.04</f>
        <v>18.822488366639138</v>
      </c>
      <c r="F59" s="26">
        <f t="shared" si="26"/>
        <v>19.575387901304705</v>
      </c>
      <c r="G59" s="26">
        <f t="shared" si="26"/>
        <v>20.358403417356893</v>
      </c>
      <c r="H59" s="26">
        <f t="shared" si="26"/>
        <v>21.172739554051169</v>
      </c>
      <c r="I59" s="26">
        <f t="shared" si="26"/>
        <v>22.019649136213218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+'2013'!D61*1.0126</f>
        <v>18.559033811480671</v>
      </c>
      <c r="E61" s="26">
        <f t="shared" ref="E61:I61" si="27">+D61*1.04</f>
        <v>19.301395163939898</v>
      </c>
      <c r="F61" s="26">
        <f t="shared" si="27"/>
        <v>20.073450970497493</v>
      </c>
      <c r="G61" s="26">
        <f t="shared" si="27"/>
        <v>20.876389009317393</v>
      </c>
      <c r="H61" s="26">
        <f t="shared" si="27"/>
        <v>21.711444569690091</v>
      </c>
      <c r="I61" s="26">
        <f t="shared" si="27"/>
        <v>22.579902352477696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+'2013'!D63*1.0126</f>
        <v>19.019521116577561</v>
      </c>
      <c r="E63" s="26">
        <f t="shared" ref="E63:I63" si="28">+D63*1.04</f>
        <v>19.780301961240664</v>
      </c>
      <c r="F63" s="26">
        <f t="shared" si="28"/>
        <v>20.571514039690292</v>
      </c>
      <c r="G63" s="26">
        <f t="shared" si="28"/>
        <v>21.394374601277907</v>
      </c>
      <c r="H63" s="26">
        <f t="shared" si="28"/>
        <v>22.250149585329023</v>
      </c>
      <c r="I63" s="26">
        <f t="shared" si="28"/>
        <v>23.140155568742184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5" customHeight="1">
      <c r="A65" s="44">
        <v>30</v>
      </c>
      <c r="B65" s="45"/>
      <c r="C65" s="46" t="s">
        <v>6</v>
      </c>
      <c r="D65" s="47">
        <f>+'2013'!D65*1.0126</f>
        <v>19.493962582434964</v>
      </c>
      <c r="E65" s="47">
        <f t="shared" ref="E65:I65" si="29">+D65*1.04</f>
        <v>20.273721085732362</v>
      </c>
      <c r="F65" s="47">
        <f t="shared" si="29"/>
        <v>21.084669929161656</v>
      </c>
      <c r="G65" s="47">
        <f t="shared" si="29"/>
        <v>21.928056726328123</v>
      </c>
      <c r="H65" s="47">
        <f t="shared" si="29"/>
        <v>22.805178995381247</v>
      </c>
      <c r="I65" s="47">
        <f t="shared" si="29"/>
        <v>23.717386155196497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+'2013'!D67*1.0126</f>
        <v>19.982358209052876</v>
      </c>
      <c r="E67" s="26">
        <f t="shared" ref="E67:I67" si="30">+D67*1.04</f>
        <v>20.781652537414992</v>
      </c>
      <c r="F67" s="26">
        <f t="shared" si="30"/>
        <v>21.612918638911591</v>
      </c>
      <c r="G67" s="26">
        <f t="shared" si="30"/>
        <v>22.477435384468055</v>
      </c>
      <c r="H67" s="26">
        <f t="shared" si="30"/>
        <v>23.376532799846778</v>
      </c>
      <c r="I67" s="26">
        <f t="shared" si="30"/>
        <v>24.311594111840652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+'2013'!D71*1.0126</f>
        <v>20.48470799643129</v>
      </c>
      <c r="E71" s="26">
        <f t="shared" ref="E71:I71" si="31">+D71*1.04</f>
        <v>21.304096316288543</v>
      </c>
      <c r="F71" s="26">
        <f t="shared" si="31"/>
        <v>22.156260168940086</v>
      </c>
      <c r="G71" s="26">
        <f t="shared" si="31"/>
        <v>23.04251057569769</v>
      </c>
      <c r="H71" s="26">
        <f t="shared" si="31"/>
        <v>23.964210998725598</v>
      </c>
      <c r="I71" s="26">
        <f t="shared" si="31"/>
        <v>24.922779438674624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+'2013'!D73*1.0126</f>
        <v>21.001011944570227</v>
      </c>
      <c r="E73" s="26">
        <f t="shared" ref="E73:I78" si="32">+D73*1.04</f>
        <v>21.841052422353037</v>
      </c>
      <c r="F73" s="26">
        <f t="shared" si="32"/>
        <v>22.714694519247161</v>
      </c>
      <c r="G73" s="26">
        <f t="shared" si="32"/>
        <v>23.623282300017049</v>
      </c>
      <c r="H73" s="26">
        <f t="shared" si="32"/>
        <v>24.568213592017731</v>
      </c>
      <c r="I73" s="26">
        <f t="shared" si="32"/>
        <v>25.550942135698442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+'2013'!D75*1.0126</f>
        <v>21.517315892709167</v>
      </c>
      <c r="E75" s="26">
        <f t="shared" si="32"/>
        <v>22.378008528417535</v>
      </c>
      <c r="F75" s="26">
        <f t="shared" si="32"/>
        <v>23.273128869554238</v>
      </c>
      <c r="G75" s="26">
        <f t="shared" si="32"/>
        <v>24.204054024336408</v>
      </c>
      <c r="H75" s="26">
        <f t="shared" si="32"/>
        <v>25.172216185309864</v>
      </c>
      <c r="I75" s="26">
        <f t="shared" si="32"/>
        <v>26.17910483272226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+'2013'!D78*1.0126</f>
        <v>22.04757400160862</v>
      </c>
      <c r="E78" s="26">
        <f t="shared" si="32"/>
        <v>22.929476961672965</v>
      </c>
      <c r="F78" s="26">
        <f t="shared" si="32"/>
        <v>23.846656040139884</v>
      </c>
      <c r="G78" s="26">
        <f t="shared" si="32"/>
        <v>24.800522281745479</v>
      </c>
      <c r="H78" s="26">
        <f t="shared" si="32"/>
        <v>25.7925431730153</v>
      </c>
      <c r="I78" s="26">
        <f t="shared" si="32"/>
        <v>26.824244899935913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13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13" s="4" customFormat="1" ht="11.25">
      <c r="A82" s="23">
        <v>36</v>
      </c>
      <c r="B82" s="24"/>
      <c r="C82" s="25" t="s">
        <v>6</v>
      </c>
      <c r="D82" s="26">
        <f>+'2013'!D82*1.0126</f>
        <v>22.619694592789596</v>
      </c>
      <c r="E82" s="26">
        <f t="shared" ref="E82:I84" si="33">+D82*1.04</f>
        <v>23.524482376501179</v>
      </c>
      <c r="F82" s="26">
        <f t="shared" si="33"/>
        <v>24.465461671561229</v>
      </c>
      <c r="G82" s="26">
        <f t="shared" si="33"/>
        <v>25.444080138423679</v>
      </c>
      <c r="H82" s="26">
        <f t="shared" si="33"/>
        <v>26.461843343960627</v>
      </c>
      <c r="I82" s="26">
        <f t="shared" si="33"/>
        <v>27.520317077719053</v>
      </c>
    </row>
    <row r="83" spans="1:13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13" s="4" customFormat="1" ht="11.25">
      <c r="A84" s="23">
        <v>37</v>
      </c>
      <c r="B84" s="29" t="s">
        <v>30</v>
      </c>
      <c r="C84" s="25" t="s">
        <v>6</v>
      </c>
      <c r="D84" s="26">
        <f>+'2013'!D84*1.0126</f>
        <v>23.163906862449561</v>
      </c>
      <c r="E84" s="26">
        <f t="shared" si="33"/>
        <v>24.090463136947545</v>
      </c>
      <c r="F84" s="26">
        <f t="shared" si="33"/>
        <v>25.054081662425446</v>
      </c>
      <c r="G84" s="26">
        <f t="shared" si="33"/>
        <v>26.056244928922464</v>
      </c>
      <c r="H84" s="26">
        <f t="shared" si="33"/>
        <v>27.098494726079362</v>
      </c>
      <c r="I84" s="26">
        <f t="shared" si="33"/>
        <v>28.182434515122537</v>
      </c>
    </row>
    <row r="85" spans="1:13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13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13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13" s="4" customFormat="1" ht="11.25">
      <c r="A88" s="23">
        <v>38</v>
      </c>
      <c r="B88" s="24" t="s">
        <v>34</v>
      </c>
      <c r="C88" s="25" t="s">
        <v>6</v>
      </c>
      <c r="D88" s="26">
        <f>+'2013'!D88*1.0126</f>
        <v>23.736027453630548</v>
      </c>
      <c r="E88" s="26">
        <f t="shared" ref="E88:I91" si="34">+D88*1.04</f>
        <v>24.68546855177577</v>
      </c>
      <c r="F88" s="26">
        <f t="shared" si="34"/>
        <v>25.672887293846802</v>
      </c>
      <c r="G88" s="26">
        <f t="shared" si="34"/>
        <v>26.699802785600674</v>
      </c>
      <c r="H88" s="26">
        <f t="shared" si="34"/>
        <v>27.767794897024704</v>
      </c>
      <c r="I88" s="26">
        <f t="shared" si="34"/>
        <v>28.878506692905692</v>
      </c>
    </row>
    <row r="89" spans="1:13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13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13" s="4" customFormat="1" ht="11.25">
      <c r="A91" s="23">
        <v>39</v>
      </c>
      <c r="B91" s="24" t="s">
        <v>35</v>
      </c>
      <c r="C91" s="25" t="s">
        <v>6</v>
      </c>
      <c r="D91" s="26">
        <f>+'2013'!D91*1.0126</f>
        <v>24.336056366332553</v>
      </c>
      <c r="E91" s="26">
        <f t="shared" si="34"/>
        <v>25.309498620985856</v>
      </c>
      <c r="F91" s="26">
        <f t="shared" si="34"/>
        <v>26.321878565825291</v>
      </c>
      <c r="G91" s="26">
        <f t="shared" si="34"/>
        <v>27.374753708458304</v>
      </c>
      <c r="H91" s="26">
        <f t="shared" si="34"/>
        <v>28.469743856796637</v>
      </c>
      <c r="I91" s="26">
        <f t="shared" si="34"/>
        <v>29.608533611068502</v>
      </c>
    </row>
    <row r="92" spans="1:13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  <c r="M92" s="70"/>
    </row>
    <row r="93" spans="1:13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13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13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13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17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17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17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17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17" s="4" customFormat="1" ht="11.25">
      <c r="A101" s="23">
        <v>40</v>
      </c>
      <c r="B101" s="29" t="s">
        <v>42</v>
      </c>
      <c r="C101" s="25" t="s">
        <v>6</v>
      </c>
      <c r="D101" s="69" t="s">
        <v>71</v>
      </c>
      <c r="E101" s="69" t="s">
        <v>72</v>
      </c>
      <c r="F101" s="69" t="s">
        <v>73</v>
      </c>
      <c r="G101" s="69" t="s">
        <v>74</v>
      </c>
      <c r="H101" s="69" t="s">
        <v>75</v>
      </c>
      <c r="I101" s="69" t="s">
        <v>76</v>
      </c>
      <c r="K101" s="67"/>
      <c r="L101" s="67"/>
      <c r="M101" s="67"/>
      <c r="N101" s="67"/>
      <c r="O101" s="67"/>
      <c r="P101" s="67"/>
      <c r="Q101" s="67"/>
    </row>
    <row r="102" spans="1:17" s="4" customFormat="1" ht="11.25">
      <c r="A102" s="23"/>
      <c r="B102" s="29"/>
      <c r="C102" s="30"/>
      <c r="D102" s="68"/>
      <c r="E102" s="68"/>
      <c r="F102" s="68"/>
      <c r="G102" s="68"/>
      <c r="H102" s="68"/>
      <c r="I102" s="68"/>
      <c r="K102" s="67"/>
      <c r="L102" s="67"/>
      <c r="M102" s="67"/>
      <c r="N102" s="67"/>
      <c r="O102" s="67"/>
      <c r="P102" s="67"/>
      <c r="Q102" s="67"/>
    </row>
    <row r="103" spans="1:17" s="4" customFormat="1" ht="11.25">
      <c r="A103" s="23">
        <v>41</v>
      </c>
      <c r="B103" s="29" t="s">
        <v>43</v>
      </c>
      <c r="C103" s="25" t="s">
        <v>6</v>
      </c>
      <c r="D103" s="69" t="s">
        <v>77</v>
      </c>
      <c r="E103" s="69" t="s">
        <v>78</v>
      </c>
      <c r="F103" s="69" t="s">
        <v>79</v>
      </c>
      <c r="G103" s="69" t="s">
        <v>80</v>
      </c>
      <c r="H103" s="69" t="s">
        <v>81</v>
      </c>
      <c r="I103" s="69" t="s">
        <v>82</v>
      </c>
      <c r="K103" s="67"/>
      <c r="L103" s="67"/>
      <c r="M103" s="67"/>
      <c r="N103" s="67"/>
      <c r="O103" s="67"/>
      <c r="P103" s="67"/>
      <c r="Q103" s="67"/>
    </row>
    <row r="104" spans="1:17" s="4" customFormat="1" ht="11.25">
      <c r="A104" s="23"/>
      <c r="B104" s="29"/>
      <c r="C104" s="30"/>
      <c r="D104" s="68"/>
      <c r="E104" s="68"/>
      <c r="F104" s="68"/>
      <c r="G104" s="68"/>
      <c r="H104" s="68"/>
      <c r="I104" s="68"/>
      <c r="K104" s="67"/>
      <c r="L104" s="67"/>
      <c r="M104" s="67"/>
      <c r="N104" s="67"/>
      <c r="O104" s="67"/>
      <c r="P104" s="67"/>
      <c r="Q104" s="67"/>
    </row>
    <row r="105" spans="1:17" s="4" customFormat="1" ht="11.25">
      <c r="A105" s="23">
        <v>42</v>
      </c>
      <c r="B105" s="29" t="s">
        <v>44</v>
      </c>
      <c r="C105" s="25" t="s">
        <v>6</v>
      </c>
      <c r="D105" s="69" t="s">
        <v>83</v>
      </c>
      <c r="E105" s="69" t="s">
        <v>84</v>
      </c>
      <c r="F105" s="69" t="s">
        <v>85</v>
      </c>
      <c r="G105" s="69" t="s">
        <v>86</v>
      </c>
      <c r="H105" s="69" t="s">
        <v>87</v>
      </c>
      <c r="I105" s="69" t="s">
        <v>88</v>
      </c>
      <c r="K105" s="67"/>
      <c r="L105" s="67"/>
      <c r="M105" s="67"/>
      <c r="N105" s="67"/>
      <c r="O105" s="67"/>
      <c r="P105" s="67"/>
      <c r="Q105" s="67"/>
    </row>
    <row r="106" spans="1:17" s="4" customFormat="1" ht="11.25">
      <c r="A106" s="23"/>
      <c r="B106" s="29" t="s">
        <v>36</v>
      </c>
      <c r="C106" s="30"/>
      <c r="D106" s="68"/>
      <c r="E106" s="68"/>
      <c r="F106" s="68"/>
      <c r="G106" s="68"/>
      <c r="H106" s="68"/>
      <c r="I106" s="68"/>
      <c r="K106" s="67"/>
      <c r="L106" s="67"/>
      <c r="M106" s="67"/>
      <c r="N106" s="67"/>
      <c r="O106" s="67"/>
      <c r="P106" s="67"/>
      <c r="Q106" s="67"/>
    </row>
    <row r="107" spans="1:17" s="4" customFormat="1" ht="11.25">
      <c r="A107" s="23"/>
      <c r="B107" s="24"/>
      <c r="C107" s="30"/>
      <c r="D107" s="68"/>
      <c r="E107" s="68"/>
      <c r="F107" s="68"/>
      <c r="G107" s="68"/>
      <c r="H107" s="68"/>
      <c r="I107" s="68"/>
      <c r="K107" s="67"/>
      <c r="L107" s="67"/>
      <c r="M107" s="67"/>
      <c r="N107" s="67"/>
      <c r="O107" s="67"/>
      <c r="P107" s="67"/>
      <c r="Q107" s="67"/>
    </row>
    <row r="108" spans="1:17" s="4" customFormat="1" ht="11.25">
      <c r="A108" s="23">
        <v>43</v>
      </c>
      <c r="B108" s="29" t="s">
        <v>47</v>
      </c>
      <c r="C108" s="25" t="s">
        <v>6</v>
      </c>
      <c r="D108" s="69" t="s">
        <v>89</v>
      </c>
      <c r="E108" s="69" t="s">
        <v>90</v>
      </c>
      <c r="F108" s="69" t="s">
        <v>91</v>
      </c>
      <c r="G108" s="69" t="s">
        <v>92</v>
      </c>
      <c r="H108" s="69" t="s">
        <v>93</v>
      </c>
      <c r="I108" s="69" t="s">
        <v>94</v>
      </c>
      <c r="K108" s="67"/>
      <c r="L108" s="67"/>
      <c r="M108" s="67"/>
      <c r="N108" s="67"/>
      <c r="O108" s="67"/>
      <c r="P108" s="67"/>
      <c r="Q108" s="67"/>
    </row>
    <row r="109" spans="1:17" s="4" customFormat="1" ht="11.25">
      <c r="A109" s="32"/>
      <c r="B109" s="24" t="s">
        <v>49</v>
      </c>
      <c r="C109" s="30"/>
      <c r="D109" s="26"/>
      <c r="E109" s="26"/>
      <c r="F109" s="26"/>
      <c r="G109" s="26"/>
      <c r="H109" s="26"/>
      <c r="I109" s="26"/>
    </row>
    <row r="110" spans="1:17" s="4" customFormat="1" ht="11.25">
      <c r="A110" s="23"/>
      <c r="B110" s="29"/>
      <c r="C110" s="30"/>
      <c r="D110" s="26"/>
      <c r="E110" s="26"/>
      <c r="F110" s="26"/>
      <c r="G110" s="26"/>
      <c r="H110" s="26"/>
      <c r="I110" s="26"/>
    </row>
    <row r="111" spans="1:17" s="4" customFormat="1" ht="11.25">
      <c r="A111" s="23">
        <v>44</v>
      </c>
      <c r="B111" s="24" t="s">
        <v>60</v>
      </c>
      <c r="C111" s="25" t="s">
        <v>6</v>
      </c>
      <c r="D111" s="26">
        <f>+'2013'!D112*1.0126</f>
        <v>27.545513341250256</v>
      </c>
      <c r="E111" s="26">
        <f t="shared" ref="E111:I111" si="35">+D111*1.04</f>
        <v>28.647333874900266</v>
      </c>
      <c r="F111" s="26">
        <f t="shared" si="35"/>
        <v>29.793227229896278</v>
      </c>
      <c r="G111" s="26">
        <f t="shared" si="35"/>
        <v>30.984956319092131</v>
      </c>
      <c r="H111" s="26">
        <f t="shared" si="35"/>
        <v>32.22435457185582</v>
      </c>
      <c r="I111" s="26">
        <f t="shared" si="35"/>
        <v>33.513328754730054</v>
      </c>
    </row>
    <row r="112" spans="1:17" s="4" customFormat="1" ht="11.25">
      <c r="A112" s="23"/>
      <c r="B112" s="29" t="s">
        <v>65</v>
      </c>
      <c r="C112" s="25"/>
      <c r="D112" s="26"/>
      <c r="E112" s="26"/>
      <c r="F112" s="26"/>
      <c r="G112" s="26"/>
      <c r="H112" s="26"/>
      <c r="I112" s="26"/>
    </row>
    <row r="113" spans="1:9" s="4" customFormat="1" ht="11.25">
      <c r="A113" s="23"/>
      <c r="B113" s="29" t="s">
        <v>64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45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4" t="s">
        <v>46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64"/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>
        <v>45</v>
      </c>
      <c r="B117" s="29"/>
      <c r="C117" s="25" t="s">
        <v>6</v>
      </c>
      <c r="D117" s="26">
        <f>+'2013'!D119*1.0126</f>
        <v>28.234151174781509</v>
      </c>
      <c r="E117" s="26">
        <f>+'2012'!E119*1.0243</f>
        <v>28.998140649587963</v>
      </c>
      <c r="F117" s="26">
        <f>+'2012'!F119*1.0243</f>
        <v>30.158066275571485</v>
      </c>
      <c r="G117" s="26">
        <f>+'2012'!G119*1.0243</f>
        <v>31.364388926594348</v>
      </c>
      <c r="H117" s="26">
        <f>+'2012'!H119*1.0243</f>
        <v>32.618964483658125</v>
      </c>
      <c r="I117" s="26">
        <f>+'2012'!I119*1.0243</f>
        <v>33.923723063004445</v>
      </c>
    </row>
    <row r="118" spans="1:9" s="4" customFormat="1" ht="11.25">
      <c r="A118" s="23"/>
      <c r="B118" s="35"/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46</v>
      </c>
      <c r="B119" s="24" t="s">
        <v>52</v>
      </c>
      <c r="C119" s="25" t="s">
        <v>6</v>
      </c>
      <c r="D119" s="26">
        <f>+'2013'!D121*1.0126</f>
        <v>28.926975256540928</v>
      </c>
      <c r="E119" s="26">
        <f t="shared" ref="E119:I119" si="36">+D119*1.04</f>
        <v>30.084054266802564</v>
      </c>
      <c r="F119" s="26">
        <f t="shared" si="36"/>
        <v>31.287416437474668</v>
      </c>
      <c r="G119" s="26">
        <f t="shared" si="36"/>
        <v>32.538913094973658</v>
      </c>
      <c r="H119" s="26">
        <f t="shared" si="36"/>
        <v>33.840469618772609</v>
      </c>
      <c r="I119" s="26">
        <f t="shared" si="36"/>
        <v>35.194088403523516</v>
      </c>
    </row>
    <row r="120" spans="1:9" s="4" customFormat="1" ht="11.25">
      <c r="A120" s="23"/>
      <c r="B120" s="25" t="s">
        <v>53</v>
      </c>
      <c r="C120" s="30"/>
      <c r="D120" s="26"/>
      <c r="E120" s="26"/>
      <c r="F120" s="26"/>
      <c r="G120" s="26"/>
      <c r="H120" s="26"/>
      <c r="I120" s="26"/>
    </row>
    <row r="121" spans="1:9" s="4" customFormat="1" ht="11.25">
      <c r="A121" s="23"/>
      <c r="B121" s="24" t="s">
        <v>50</v>
      </c>
      <c r="C121" s="30"/>
      <c r="D121" s="26"/>
      <c r="E121" s="26"/>
      <c r="F121" s="26"/>
      <c r="G121" s="26"/>
      <c r="H121" s="26"/>
      <c r="I121" s="26"/>
    </row>
    <row r="122" spans="1:9" s="4" customFormat="1" ht="11.25">
      <c r="A122" s="23"/>
      <c r="B122" s="66"/>
      <c r="C122" s="30"/>
      <c r="D122" s="26"/>
      <c r="E122" s="26"/>
      <c r="F122" s="26"/>
      <c r="G122" s="26"/>
      <c r="H122" s="26"/>
      <c r="I122" s="26"/>
    </row>
    <row r="123" spans="1:9" s="4" customFormat="1" ht="11.25">
      <c r="A123" s="23">
        <v>47</v>
      </c>
      <c r="B123" s="52" t="s">
        <v>54</v>
      </c>
      <c r="C123" s="25" t="s">
        <v>6</v>
      </c>
      <c r="D123" s="26">
        <f>+'2013'!D125*1.0126</f>
        <v>29.680499937608563</v>
      </c>
      <c r="E123" s="26">
        <f t="shared" ref="E123:I123" si="37">+D123*1.04</f>
        <v>30.867719935112905</v>
      </c>
      <c r="F123" s="26">
        <f t="shared" si="37"/>
        <v>32.102428732517424</v>
      </c>
      <c r="G123" s="26">
        <f t="shared" si="37"/>
        <v>33.386525881818123</v>
      </c>
      <c r="H123" s="26">
        <f t="shared" si="37"/>
        <v>34.721986917090852</v>
      </c>
      <c r="I123" s="26">
        <f t="shared" si="37"/>
        <v>36.110866393774486</v>
      </c>
    </row>
    <row r="124" spans="1:9" s="4" customFormat="1" ht="12" thickBot="1">
      <c r="A124" s="36"/>
      <c r="B124" s="49" t="s">
        <v>69</v>
      </c>
      <c r="C124" s="50"/>
      <c r="D124" s="37"/>
      <c r="E124" s="37"/>
      <c r="F124" s="37"/>
      <c r="G124" s="37"/>
      <c r="H124" s="37"/>
      <c r="I124" s="37"/>
    </row>
    <row r="125" spans="1:9" s="4" customFormat="1" ht="15" customHeight="1">
      <c r="A125" s="44">
        <v>48</v>
      </c>
      <c r="B125" s="65"/>
      <c r="C125" s="46" t="s">
        <v>6</v>
      </c>
      <c r="D125" s="47">
        <f>+'2013'!D127*1.0126</f>
        <v>30.406116297155172</v>
      </c>
      <c r="E125" s="47">
        <f t="shared" ref="E125:I125" si="38">+D125*1.04</f>
        <v>31.622360949041379</v>
      </c>
      <c r="F125" s="47">
        <f t="shared" si="38"/>
        <v>32.887255387003037</v>
      </c>
      <c r="G125" s="47">
        <f t="shared" si="38"/>
        <v>34.202745602483162</v>
      </c>
      <c r="H125" s="47">
        <f t="shared" si="38"/>
        <v>35.57085542658249</v>
      </c>
      <c r="I125" s="47">
        <f t="shared" si="38"/>
        <v>36.993689643645794</v>
      </c>
    </row>
    <row r="126" spans="1:9" s="4" customFormat="1" ht="11.25">
      <c r="A126" s="23"/>
      <c r="B126" s="63"/>
      <c r="C126" s="25"/>
      <c r="D126" s="26"/>
      <c r="E126" s="26"/>
      <c r="F126" s="26"/>
      <c r="G126" s="26"/>
      <c r="H126" s="26"/>
      <c r="I126" s="26"/>
    </row>
    <row r="127" spans="1:9" s="4" customFormat="1" ht="11.25">
      <c r="A127" s="23">
        <v>49</v>
      </c>
      <c r="B127" s="30" t="s">
        <v>61</v>
      </c>
      <c r="C127" s="25" t="s">
        <v>6</v>
      </c>
      <c r="D127" s="26">
        <f>+'2013'!D130*1.0126</f>
        <v>31.17359513898332</v>
      </c>
      <c r="E127" s="26">
        <f t="shared" ref="E127:I180" si="39">+D127*1.04</f>
        <v>32.420538944542656</v>
      </c>
      <c r="F127" s="26">
        <f t="shared" si="39"/>
        <v>33.717360502324361</v>
      </c>
      <c r="G127" s="26">
        <f t="shared" si="39"/>
        <v>35.066054922417337</v>
      </c>
      <c r="H127" s="26">
        <f t="shared" si="39"/>
        <v>36.468697119314029</v>
      </c>
      <c r="I127" s="26">
        <f t="shared" si="39"/>
        <v>37.927445004086593</v>
      </c>
    </row>
    <row r="128" spans="1:9" s="4" customFormat="1" ht="11.25">
      <c r="A128" s="23"/>
      <c r="B128" s="30"/>
      <c r="C128" s="30"/>
      <c r="D128" s="26"/>
      <c r="E128" s="26"/>
      <c r="F128" s="26"/>
      <c r="G128" s="26"/>
      <c r="H128" s="26"/>
      <c r="I128" s="26"/>
    </row>
    <row r="129" spans="1:9" s="4" customFormat="1" ht="11.25">
      <c r="A129" s="23">
        <v>50</v>
      </c>
      <c r="B129" s="25" t="s">
        <v>55</v>
      </c>
      <c r="C129" s="25" t="s">
        <v>6</v>
      </c>
      <c r="D129" s="26">
        <f>+'2013'!D132*1.0126</f>
        <v>31.941073980811478</v>
      </c>
      <c r="E129" s="26">
        <f t="shared" si="39"/>
        <v>33.21871694004394</v>
      </c>
      <c r="F129" s="26">
        <f t="shared" si="39"/>
        <v>34.547465617645699</v>
      </c>
      <c r="G129" s="26">
        <f t="shared" si="39"/>
        <v>35.929364242351525</v>
      </c>
      <c r="H129" s="26">
        <f t="shared" si="39"/>
        <v>37.36653881204559</v>
      </c>
      <c r="I129" s="26">
        <f t="shared" si="39"/>
        <v>38.861200364527413</v>
      </c>
    </row>
    <row r="130" spans="1:9" s="52" customFormat="1" ht="11.25">
      <c r="A130" s="23"/>
      <c r="B130" s="25" t="s">
        <v>56</v>
      </c>
      <c r="C130" s="30"/>
      <c r="D130" s="26"/>
      <c r="E130" s="26"/>
      <c r="F130" s="26"/>
      <c r="G130" s="26"/>
      <c r="H130" s="26"/>
      <c r="I130" s="26"/>
    </row>
    <row r="131" spans="1:9" s="4" customFormat="1" ht="11.25">
      <c r="A131" s="32"/>
      <c r="B131" s="30"/>
      <c r="C131" s="30"/>
      <c r="D131" s="26"/>
      <c r="E131" s="26"/>
      <c r="F131" s="26"/>
      <c r="G131" s="26"/>
      <c r="H131" s="26"/>
      <c r="I131" s="26"/>
    </row>
    <row r="132" spans="1:9" s="4" customFormat="1" ht="11.25">
      <c r="A132" s="23">
        <v>51</v>
      </c>
      <c r="B132" s="25"/>
      <c r="C132" s="25" t="s">
        <v>6</v>
      </c>
      <c r="D132" s="26">
        <f>+'2013'!D134*1.0126</f>
        <v>32.736461144160643</v>
      </c>
      <c r="E132" s="26">
        <f t="shared" si="39"/>
        <v>34.045919589927067</v>
      </c>
      <c r="F132" s="26">
        <f t="shared" si="39"/>
        <v>35.407756373524151</v>
      </c>
      <c r="G132" s="26">
        <f t="shared" si="39"/>
        <v>36.824066628465118</v>
      </c>
      <c r="H132" s="26">
        <f t="shared" si="39"/>
        <v>38.297029293603721</v>
      </c>
      <c r="I132" s="26">
        <f t="shared" si="39"/>
        <v>39.828910465347874</v>
      </c>
    </row>
    <row r="133" spans="1:9" s="4" customFormat="1" ht="11.25">
      <c r="A133" s="23"/>
      <c r="B133" s="30"/>
      <c r="C133" s="30"/>
      <c r="D133" s="26"/>
      <c r="E133" s="26"/>
      <c r="F133" s="26"/>
      <c r="G133" s="26"/>
      <c r="H133" s="26"/>
      <c r="I133" s="26"/>
    </row>
    <row r="134" spans="1:9" s="4" customFormat="1" ht="11.25">
      <c r="A134" s="23">
        <v>52</v>
      </c>
      <c r="B134" s="62"/>
      <c r="C134" s="25" t="s">
        <v>6</v>
      </c>
      <c r="D134" s="26">
        <f>+'2013'!D136*1.0126</f>
        <v>33.573710789791349</v>
      </c>
      <c r="E134" s="26">
        <f t="shared" si="39"/>
        <v>34.916659221383007</v>
      </c>
      <c r="F134" s="26">
        <f t="shared" si="39"/>
        <v>36.313325590238328</v>
      </c>
      <c r="G134" s="26">
        <f t="shared" si="39"/>
        <v>37.765858613847861</v>
      </c>
      <c r="H134" s="26">
        <f t="shared" si="39"/>
        <v>39.276492958401775</v>
      </c>
      <c r="I134" s="26">
        <f t="shared" si="39"/>
        <v>40.847552676737848</v>
      </c>
    </row>
    <row r="135" spans="1:9" s="4" customFormat="1" ht="11.25">
      <c r="A135" s="23"/>
      <c r="B135" s="28"/>
      <c r="C135" s="30"/>
      <c r="D135" s="26"/>
      <c r="E135" s="26"/>
      <c r="F135" s="26"/>
      <c r="G135" s="26"/>
      <c r="H135" s="26"/>
      <c r="I135" s="26"/>
    </row>
    <row r="136" spans="1:9" s="4" customFormat="1" ht="11.25">
      <c r="A136" s="23">
        <v>53</v>
      </c>
      <c r="B136" s="42"/>
      <c r="C136" s="25" t="s">
        <v>6</v>
      </c>
      <c r="D136" s="26">
        <f>+'2013'!D138*1.0126</f>
        <v>34.410960435422062</v>
      </c>
      <c r="E136" s="26">
        <f t="shared" si="39"/>
        <v>35.787398852838948</v>
      </c>
      <c r="F136" s="26">
        <f t="shared" si="39"/>
        <v>37.218894806952505</v>
      </c>
      <c r="G136" s="26">
        <f t="shared" si="39"/>
        <v>38.707650599230604</v>
      </c>
      <c r="H136" s="26">
        <f t="shared" si="39"/>
        <v>40.255956623199829</v>
      </c>
      <c r="I136" s="26">
        <f t="shared" si="39"/>
        <v>41.866194888127822</v>
      </c>
    </row>
    <row r="137" spans="1:9" s="4" customFormat="1" ht="11.25">
      <c r="A137" s="23"/>
      <c r="B137" s="28"/>
      <c r="C137" s="30"/>
      <c r="D137" s="26"/>
      <c r="E137" s="26"/>
      <c r="F137" s="26"/>
      <c r="G137" s="26"/>
      <c r="H137" s="26"/>
      <c r="I137" s="26"/>
    </row>
    <row r="138" spans="1:9" s="4" customFormat="1" ht="11.25">
      <c r="A138" s="23">
        <v>54</v>
      </c>
      <c r="B138" s="28" t="s">
        <v>57</v>
      </c>
      <c r="C138" s="25" t="s">
        <v>6</v>
      </c>
      <c r="D138" s="26">
        <f>+'2013'!D140*1.0126</f>
        <v>35.262164241813274</v>
      </c>
      <c r="E138" s="26">
        <f t="shared" si="39"/>
        <v>36.672650811485809</v>
      </c>
      <c r="F138" s="26">
        <f t="shared" si="39"/>
        <v>38.139556843945243</v>
      </c>
      <c r="G138" s="26">
        <f t="shared" si="39"/>
        <v>39.665139117703056</v>
      </c>
      <c r="H138" s="26">
        <f t="shared" si="39"/>
        <v>41.251744682411179</v>
      </c>
      <c r="I138" s="26">
        <f t="shared" si="39"/>
        <v>42.901814469707624</v>
      </c>
    </row>
    <row r="139" spans="1:9" s="52" customFormat="1" ht="11.25">
      <c r="A139" s="23"/>
      <c r="B139" s="42"/>
      <c r="C139" s="30"/>
      <c r="D139" s="26"/>
      <c r="E139" s="26"/>
      <c r="F139" s="26"/>
      <c r="G139" s="26"/>
      <c r="H139" s="26"/>
      <c r="I139" s="26"/>
    </row>
    <row r="140" spans="1:9" s="4" customFormat="1" ht="11.25">
      <c r="A140" s="23">
        <v>55</v>
      </c>
      <c r="B140" s="28"/>
      <c r="C140" s="25" t="s">
        <v>6</v>
      </c>
      <c r="D140" s="26">
        <f>+'2013'!D142*1.0126</f>
        <v>36.14127636972551</v>
      </c>
      <c r="E140" s="26">
        <f t="shared" si="39"/>
        <v>37.586927424514535</v>
      </c>
      <c r="F140" s="26">
        <f t="shared" si="39"/>
        <v>39.090404521495117</v>
      </c>
      <c r="G140" s="26">
        <f t="shared" si="39"/>
        <v>40.65402070235492</v>
      </c>
      <c r="H140" s="26">
        <f t="shared" si="39"/>
        <v>42.28018153044912</v>
      </c>
      <c r="I140" s="26">
        <f t="shared" si="39"/>
        <v>43.971388791667088</v>
      </c>
    </row>
    <row r="141" spans="1:9" s="4" customFormat="1" ht="11.25">
      <c r="A141" s="23"/>
      <c r="B141" s="28"/>
      <c r="C141" s="30"/>
      <c r="D141" s="26"/>
      <c r="E141" s="26"/>
      <c r="F141" s="26"/>
      <c r="G141" s="26"/>
      <c r="H141" s="26"/>
      <c r="I141" s="26"/>
    </row>
    <row r="142" spans="1:9" s="4" customFormat="1" ht="11.25">
      <c r="A142" s="23">
        <v>56</v>
      </c>
      <c r="B142" s="42"/>
      <c r="C142" s="25" t="s">
        <v>6</v>
      </c>
      <c r="D142" s="26">
        <f>+'2013'!D144*1.0126</f>
        <v>37.062250979919298</v>
      </c>
      <c r="E142" s="26">
        <f t="shared" si="39"/>
        <v>38.544741019116074</v>
      </c>
      <c r="F142" s="26">
        <f t="shared" si="39"/>
        <v>40.086530659880715</v>
      </c>
      <c r="G142" s="26">
        <f t="shared" si="39"/>
        <v>41.689991886275948</v>
      </c>
      <c r="H142" s="26">
        <f t="shared" si="39"/>
        <v>43.357591561726984</v>
      </c>
      <c r="I142" s="26">
        <f t="shared" si="39"/>
        <v>45.091895224196065</v>
      </c>
    </row>
    <row r="143" spans="1:9" s="4" customFormat="1" ht="11.25">
      <c r="A143" s="32"/>
      <c r="B143" s="28"/>
      <c r="C143" s="30"/>
      <c r="D143" s="26"/>
      <c r="E143" s="26"/>
      <c r="F143" s="26"/>
      <c r="G143" s="26"/>
      <c r="H143" s="26"/>
      <c r="I143" s="26"/>
    </row>
    <row r="144" spans="1:9" s="4" customFormat="1" ht="11.25">
      <c r="A144" s="23">
        <v>57</v>
      </c>
      <c r="B144" s="42"/>
      <c r="C144" s="25" t="s">
        <v>6</v>
      </c>
      <c r="D144" s="26">
        <f>+'2013'!D146*1.0126</f>
        <v>37.983225590113079</v>
      </c>
      <c r="E144" s="26">
        <f t="shared" si="39"/>
        <v>39.502554613717606</v>
      </c>
      <c r="F144" s="26">
        <f t="shared" si="39"/>
        <v>41.082656798266314</v>
      </c>
      <c r="G144" s="26">
        <f t="shared" si="39"/>
        <v>42.725963070196968</v>
      </c>
      <c r="H144" s="26">
        <f t="shared" si="39"/>
        <v>44.435001593004849</v>
      </c>
      <c r="I144" s="26">
        <f t="shared" si="39"/>
        <v>46.212401656725042</v>
      </c>
    </row>
    <row r="145" spans="1:9" s="4" customFormat="1" ht="11.25">
      <c r="A145" s="32"/>
      <c r="B145" s="28"/>
      <c r="C145" s="30"/>
      <c r="D145" s="26"/>
      <c r="E145" s="26"/>
      <c r="F145" s="26"/>
      <c r="G145" s="26"/>
      <c r="H145" s="26"/>
      <c r="I145" s="26"/>
    </row>
    <row r="146" spans="1:9" s="4" customFormat="1" ht="11.25">
      <c r="A146" s="23">
        <v>58</v>
      </c>
      <c r="B146" s="42"/>
      <c r="C146" s="25" t="s">
        <v>6</v>
      </c>
      <c r="D146" s="26">
        <f>+'2013'!D148*1.0126</f>
        <v>38.932108521827878</v>
      </c>
      <c r="E146" s="26">
        <f t="shared" si="39"/>
        <v>40.489392862700996</v>
      </c>
      <c r="F146" s="26">
        <f t="shared" si="39"/>
        <v>42.108968577209033</v>
      </c>
      <c r="G146" s="26">
        <f t="shared" si="39"/>
        <v>43.793327320297394</v>
      </c>
      <c r="H146" s="26">
        <f t="shared" si="39"/>
        <v>45.54506041310929</v>
      </c>
      <c r="I146" s="26">
        <f t="shared" si="39"/>
        <v>47.366862829633661</v>
      </c>
    </row>
    <row r="147" spans="1:9" s="4" customFormat="1" ht="11.25">
      <c r="A147" s="32"/>
      <c r="B147" s="28"/>
      <c r="C147" s="30"/>
      <c r="D147" s="26"/>
      <c r="E147" s="26"/>
      <c r="F147" s="26"/>
      <c r="G147" s="26"/>
      <c r="H147" s="26"/>
      <c r="I147" s="26"/>
    </row>
    <row r="148" spans="1:9" s="4" customFormat="1" ht="11.25">
      <c r="A148" s="23">
        <v>59</v>
      </c>
      <c r="B148" s="28"/>
      <c r="C148" s="25" t="s">
        <v>6</v>
      </c>
      <c r="D148" s="26">
        <f>+'2013'!D150*1.0126</f>
        <v>39.908899775063709</v>
      </c>
      <c r="E148" s="26">
        <f t="shared" si="39"/>
        <v>41.505255766066256</v>
      </c>
      <c r="F148" s="26">
        <f t="shared" si="39"/>
        <v>43.16546599670891</v>
      </c>
      <c r="G148" s="26">
        <f t="shared" si="39"/>
        <v>44.892084636577266</v>
      </c>
      <c r="H148" s="26">
        <f t="shared" si="39"/>
        <v>46.687768022040359</v>
      </c>
      <c r="I148" s="26">
        <f t="shared" si="39"/>
        <v>48.555278742921978</v>
      </c>
    </row>
    <row r="149" spans="1:9" s="4" customFormat="1" ht="11.25">
      <c r="A149" s="32"/>
      <c r="B149" s="28"/>
      <c r="C149" s="30"/>
      <c r="D149" s="26"/>
      <c r="E149" s="26"/>
      <c r="F149" s="26"/>
      <c r="G149" s="26"/>
      <c r="H149" s="26"/>
      <c r="I149" s="26"/>
    </row>
    <row r="150" spans="1:9" s="4" customFormat="1" ht="11.25">
      <c r="A150" s="23">
        <v>60</v>
      </c>
      <c r="B150" s="42"/>
      <c r="C150" s="25" t="s">
        <v>6</v>
      </c>
      <c r="D150" s="26">
        <f>+'2013'!D152*1.0126</f>
        <v>40.899645189060031</v>
      </c>
      <c r="E150" s="26">
        <f t="shared" si="39"/>
        <v>42.535630996622437</v>
      </c>
      <c r="F150" s="26">
        <f t="shared" si="39"/>
        <v>44.237056236487334</v>
      </c>
      <c r="G150" s="26">
        <f t="shared" si="39"/>
        <v>46.006538485946827</v>
      </c>
      <c r="H150" s="26">
        <f t="shared" si="39"/>
        <v>47.846800025384702</v>
      </c>
      <c r="I150" s="26">
        <f t="shared" si="39"/>
        <v>49.760672026400094</v>
      </c>
    </row>
    <row r="151" spans="1:9" s="4" customFormat="1" ht="11.25">
      <c r="A151" s="23"/>
      <c r="B151" s="42"/>
      <c r="C151" s="25"/>
      <c r="D151" s="26"/>
      <c r="E151" s="26"/>
      <c r="F151" s="26"/>
      <c r="G151" s="26"/>
      <c r="H151" s="26"/>
      <c r="I151" s="26"/>
    </row>
    <row r="152" spans="1:9" s="4" customFormat="1" ht="11.25">
      <c r="A152" s="23">
        <v>61</v>
      </c>
      <c r="B152" s="28"/>
      <c r="C152" s="25" t="s">
        <v>6</v>
      </c>
      <c r="D152" s="26">
        <f>+'2013'!D154*1.0126</f>
        <v>41.932253085337898</v>
      </c>
      <c r="E152" s="26">
        <f t="shared" si="39"/>
        <v>43.609543208751418</v>
      </c>
      <c r="F152" s="26">
        <f t="shared" si="39"/>
        <v>45.353924937101475</v>
      </c>
      <c r="G152" s="26">
        <f t="shared" si="39"/>
        <v>47.168081934585537</v>
      </c>
      <c r="H152" s="26">
        <f t="shared" si="39"/>
        <v>49.054805211968961</v>
      </c>
      <c r="I152" s="26">
        <f t="shared" si="39"/>
        <v>51.016997420447723</v>
      </c>
    </row>
    <row r="153" spans="1:9" s="4" customFormat="1" ht="11.25">
      <c r="A153" s="32"/>
      <c r="B153" s="28"/>
      <c r="C153" s="30"/>
      <c r="D153" s="26"/>
      <c r="E153" s="26"/>
      <c r="F153" s="26"/>
      <c r="G153" s="26"/>
      <c r="H153" s="26"/>
      <c r="I153" s="26"/>
    </row>
    <row r="154" spans="1:9" s="4" customFormat="1" ht="11.25">
      <c r="A154" s="23">
        <v>62</v>
      </c>
      <c r="B154" s="28"/>
      <c r="C154" s="25" t="s">
        <v>6</v>
      </c>
      <c r="D154" s="26">
        <f>+'2013'!D156*1.0126</f>
        <v>42.978815142376298</v>
      </c>
      <c r="E154" s="26">
        <f t="shared" si="39"/>
        <v>44.697967748071349</v>
      </c>
      <c r="F154" s="26">
        <f t="shared" si="39"/>
        <v>46.485886457994205</v>
      </c>
      <c r="G154" s="26">
        <f t="shared" si="39"/>
        <v>48.345321916313978</v>
      </c>
      <c r="H154" s="26">
        <f t="shared" si="39"/>
        <v>50.279134792966538</v>
      </c>
      <c r="I154" s="26">
        <f t="shared" si="39"/>
        <v>52.290300184685201</v>
      </c>
    </row>
    <row r="155" spans="1:9" s="4" customFormat="1" ht="11.25">
      <c r="A155" s="32"/>
      <c r="B155" s="28"/>
      <c r="C155" s="30"/>
      <c r="D155" s="26"/>
      <c r="E155" s="26"/>
      <c r="F155" s="26"/>
      <c r="G155" s="26"/>
      <c r="H155" s="26"/>
      <c r="I155" s="26"/>
    </row>
    <row r="156" spans="1:9" s="4" customFormat="1" ht="11.25">
      <c r="A156" s="23">
        <v>63</v>
      </c>
      <c r="B156" s="42"/>
      <c r="C156" s="25" t="s">
        <v>6</v>
      </c>
      <c r="D156" s="26">
        <f>+'2013'!D158*1.0126</f>
        <v>44.039331360175183</v>
      </c>
      <c r="E156" s="26">
        <f t="shared" si="39"/>
        <v>45.800904614582194</v>
      </c>
      <c r="F156" s="26">
        <f t="shared" si="39"/>
        <v>47.632940799165482</v>
      </c>
      <c r="G156" s="26">
        <f t="shared" si="39"/>
        <v>49.5382584311321</v>
      </c>
      <c r="H156" s="26">
        <f t="shared" si="39"/>
        <v>51.519788768377389</v>
      </c>
      <c r="I156" s="26">
        <f t="shared" si="39"/>
        <v>53.580580319112485</v>
      </c>
    </row>
    <row r="157" spans="1:9" s="4" customFormat="1" ht="11.25">
      <c r="A157" s="32"/>
      <c r="B157" s="28"/>
      <c r="C157" s="30"/>
      <c r="D157" s="26"/>
      <c r="E157" s="26"/>
      <c r="F157" s="26"/>
      <c r="G157" s="26"/>
      <c r="H157" s="26"/>
      <c r="I157" s="26"/>
    </row>
    <row r="158" spans="1:9" s="4" customFormat="1" ht="11.25">
      <c r="A158" s="23">
        <v>64</v>
      </c>
      <c r="B158" s="42"/>
      <c r="C158" s="25" t="s">
        <v>6</v>
      </c>
      <c r="D158" s="26">
        <f>+'2013'!D160*1.0126</f>
        <v>45.155664221016139</v>
      </c>
      <c r="E158" s="26">
        <f t="shared" si="39"/>
        <v>46.961890789856788</v>
      </c>
      <c r="F158" s="26">
        <f t="shared" si="39"/>
        <v>48.840366421451058</v>
      </c>
      <c r="G158" s="26">
        <f t="shared" si="39"/>
        <v>50.793981078309102</v>
      </c>
      <c r="H158" s="26">
        <f t="shared" si="39"/>
        <v>52.825740321441465</v>
      </c>
      <c r="I158" s="26">
        <f t="shared" si="39"/>
        <v>54.938769934299124</v>
      </c>
    </row>
    <row r="159" spans="1:9" s="4" customFormat="1" ht="11.25">
      <c r="A159" s="32"/>
      <c r="B159" s="28"/>
      <c r="C159" s="30"/>
      <c r="D159" s="26"/>
      <c r="E159" s="26"/>
      <c r="F159" s="26"/>
      <c r="G159" s="26"/>
      <c r="H159" s="26"/>
      <c r="I159" s="26"/>
    </row>
    <row r="160" spans="1:9" s="4" customFormat="1" ht="11.25">
      <c r="A160" s="23">
        <v>65</v>
      </c>
      <c r="B160" s="42"/>
      <c r="C160" s="25" t="s">
        <v>6</v>
      </c>
      <c r="D160" s="26">
        <f>+'2013'!D162*1.0126</f>
        <v>46.271997081857073</v>
      </c>
      <c r="E160" s="26">
        <f t="shared" si="39"/>
        <v>48.122876965131354</v>
      </c>
      <c r="F160" s="26">
        <f t="shared" si="39"/>
        <v>50.047792043736607</v>
      </c>
      <c r="G160" s="26">
        <f t="shared" si="39"/>
        <v>52.049703725486076</v>
      </c>
      <c r="H160" s="26">
        <f t="shared" si="39"/>
        <v>54.13169187450552</v>
      </c>
      <c r="I160" s="26">
        <f t="shared" si="39"/>
        <v>56.296959549485742</v>
      </c>
    </row>
    <row r="161" spans="1:9" s="4" customFormat="1" ht="11.25">
      <c r="A161" s="32"/>
      <c r="B161" s="28"/>
      <c r="C161" s="30"/>
      <c r="D161" s="26"/>
      <c r="E161" s="26"/>
      <c r="F161" s="26"/>
      <c r="G161" s="26"/>
      <c r="H161" s="26"/>
      <c r="I161" s="26"/>
    </row>
    <row r="162" spans="1:9" s="4" customFormat="1" ht="11.25">
      <c r="A162" s="23">
        <v>66</v>
      </c>
      <c r="B162" s="42"/>
      <c r="C162" s="25" t="s">
        <v>6</v>
      </c>
      <c r="D162" s="26">
        <f>+'2013'!D164*1.0126</f>
        <v>47.430192424979559</v>
      </c>
      <c r="E162" s="26">
        <f t="shared" si="39"/>
        <v>49.327400121978741</v>
      </c>
      <c r="F162" s="26">
        <f t="shared" si="39"/>
        <v>51.300496126857894</v>
      </c>
      <c r="G162" s="26">
        <f t="shared" si="39"/>
        <v>53.352515971932213</v>
      </c>
      <c r="H162" s="26">
        <f t="shared" si="39"/>
        <v>55.486616610809506</v>
      </c>
      <c r="I162" s="26">
        <f t="shared" si="39"/>
        <v>57.706081275241885</v>
      </c>
    </row>
    <row r="163" spans="1:9" s="4" customFormat="1" ht="11.25">
      <c r="A163" s="32"/>
      <c r="B163" s="28"/>
      <c r="C163" s="30"/>
      <c r="D163" s="26"/>
      <c r="E163" s="26"/>
      <c r="F163" s="26"/>
      <c r="G163" s="26"/>
      <c r="H163" s="26"/>
      <c r="I163" s="26"/>
    </row>
    <row r="164" spans="1:9" s="4" customFormat="1" ht="11.25">
      <c r="A164" s="23">
        <v>67</v>
      </c>
      <c r="B164" s="42"/>
      <c r="C164" s="25" t="s">
        <v>6</v>
      </c>
      <c r="D164" s="26">
        <f>+'2013'!D166*1.0126</f>
        <v>48.630250250383568</v>
      </c>
      <c r="E164" s="26">
        <f t="shared" si="39"/>
        <v>50.575460260398913</v>
      </c>
      <c r="F164" s="26">
        <f t="shared" si="39"/>
        <v>52.59847867081487</v>
      </c>
      <c r="G164" s="26">
        <f t="shared" si="39"/>
        <v>54.702417817647465</v>
      </c>
      <c r="H164" s="26">
        <f t="shared" si="39"/>
        <v>56.890514530353364</v>
      </c>
      <c r="I164" s="26">
        <f t="shared" si="39"/>
        <v>59.166135111567499</v>
      </c>
    </row>
    <row r="165" spans="1:9" s="4" customFormat="1" ht="11.25">
      <c r="A165" s="32"/>
      <c r="B165" s="28"/>
      <c r="C165" s="30"/>
      <c r="D165" s="26"/>
      <c r="E165" s="26"/>
      <c r="F165" s="26"/>
      <c r="G165" s="26"/>
      <c r="H165" s="26"/>
      <c r="I165" s="26"/>
    </row>
    <row r="166" spans="1:9" s="4" customFormat="1" ht="11.25">
      <c r="A166" s="23">
        <v>68</v>
      </c>
      <c r="B166" s="42"/>
      <c r="C166" s="25" t="s">
        <v>6</v>
      </c>
      <c r="D166" s="26">
        <f>+'2013'!D168*1.0126</f>
        <v>49.83030807578757</v>
      </c>
      <c r="E166" s="26">
        <f t="shared" si="39"/>
        <v>51.823520398819078</v>
      </c>
      <c r="F166" s="26">
        <f t="shared" si="39"/>
        <v>53.89646121477184</v>
      </c>
      <c r="G166" s="26">
        <f t="shared" si="39"/>
        <v>56.052319663362717</v>
      </c>
      <c r="H166" s="26">
        <f t="shared" si="39"/>
        <v>58.29441244989723</v>
      </c>
      <c r="I166" s="26">
        <f t="shared" si="39"/>
        <v>60.62618894789312</v>
      </c>
    </row>
    <row r="167" spans="1:9" s="4" customFormat="1" ht="11.25">
      <c r="A167" s="32"/>
      <c r="B167" s="28"/>
      <c r="C167" s="30"/>
      <c r="D167" s="26"/>
      <c r="E167" s="26"/>
      <c r="F167" s="26"/>
      <c r="G167" s="26"/>
      <c r="H167" s="26"/>
      <c r="I167" s="26"/>
    </row>
    <row r="168" spans="1:9" s="4" customFormat="1" ht="11.25">
      <c r="A168" s="23">
        <v>69</v>
      </c>
      <c r="B168" s="28"/>
      <c r="C168" s="25" t="s">
        <v>6</v>
      </c>
      <c r="D168" s="26">
        <f>+'2013'!D170*1.0126</f>
        <v>51.086182544233644</v>
      </c>
      <c r="E168" s="26">
        <f t="shared" si="39"/>
        <v>53.129629846002992</v>
      </c>
      <c r="F168" s="26">
        <f t="shared" si="39"/>
        <v>55.254815039843116</v>
      </c>
      <c r="G168" s="26">
        <f t="shared" si="39"/>
        <v>57.465007641436841</v>
      </c>
      <c r="H168" s="26">
        <f t="shared" si="39"/>
        <v>59.763607947094314</v>
      </c>
      <c r="I168" s="26">
        <f t="shared" si="39"/>
        <v>62.154152264978087</v>
      </c>
    </row>
    <row r="169" spans="1:9" s="4" customFormat="1" ht="11.25">
      <c r="A169" s="32"/>
      <c r="B169" s="28"/>
      <c r="C169" s="30"/>
      <c r="D169" s="26"/>
      <c r="E169" s="26"/>
      <c r="F169" s="26"/>
      <c r="G169" s="26"/>
      <c r="H169" s="26"/>
      <c r="I169" s="26"/>
    </row>
    <row r="170" spans="1:9" s="4" customFormat="1" ht="11.25">
      <c r="A170" s="23">
        <v>70</v>
      </c>
      <c r="B170" s="42"/>
      <c r="C170" s="25" t="s">
        <v>6</v>
      </c>
      <c r="D170" s="26">
        <f>+'2013'!D172*1.0126</f>
        <v>52.35601117344023</v>
      </c>
      <c r="E170" s="26">
        <f t="shared" si="39"/>
        <v>54.450251620377841</v>
      </c>
      <c r="F170" s="26">
        <f t="shared" si="39"/>
        <v>56.62826168519296</v>
      </c>
      <c r="G170" s="26">
        <f t="shared" si="39"/>
        <v>58.893392152600683</v>
      </c>
      <c r="H170" s="26">
        <f t="shared" si="39"/>
        <v>61.249127838704709</v>
      </c>
      <c r="I170" s="26">
        <f t="shared" si="39"/>
        <v>63.699092952252897</v>
      </c>
    </row>
    <row r="171" spans="1:9" s="4" customFormat="1" ht="11.25">
      <c r="A171" s="32"/>
      <c r="B171" s="28"/>
      <c r="C171" s="30"/>
      <c r="D171" s="26"/>
      <c r="E171" s="26"/>
      <c r="F171" s="26"/>
      <c r="G171" s="26"/>
      <c r="H171" s="26"/>
      <c r="I171" s="26"/>
    </row>
    <row r="172" spans="1:9" s="4" customFormat="1" ht="11.25">
      <c r="A172" s="23">
        <v>71</v>
      </c>
      <c r="B172" s="42"/>
      <c r="C172" s="25" t="s">
        <v>6</v>
      </c>
      <c r="D172" s="26">
        <f>+'2013'!D174*1.0126</f>
        <v>53.667702284928332</v>
      </c>
      <c r="E172" s="26">
        <f t="shared" si="39"/>
        <v>55.814410376325469</v>
      </c>
      <c r="F172" s="26">
        <f t="shared" si="39"/>
        <v>58.046986791378487</v>
      </c>
      <c r="G172" s="26">
        <f t="shared" si="39"/>
        <v>60.368866263033631</v>
      </c>
      <c r="H172" s="26">
        <f t="shared" si="39"/>
        <v>62.783620913554977</v>
      </c>
      <c r="I172" s="26">
        <f t="shared" si="39"/>
        <v>65.294965750097177</v>
      </c>
    </row>
    <row r="173" spans="1:9" s="4" customFormat="1" ht="11.25">
      <c r="A173" s="32"/>
      <c r="B173" s="28"/>
      <c r="C173" s="30"/>
      <c r="D173" s="26"/>
      <c r="E173" s="26"/>
      <c r="F173" s="26"/>
      <c r="G173" s="26"/>
      <c r="H173" s="26"/>
      <c r="I173" s="26"/>
    </row>
    <row r="174" spans="1:9" s="4" customFormat="1" ht="11.25">
      <c r="A174" s="23">
        <v>72</v>
      </c>
      <c r="B174" s="42"/>
      <c r="C174" s="25" t="s">
        <v>6</v>
      </c>
      <c r="D174" s="26">
        <f>+'2013'!D176*1.0126</f>
        <v>55.021255878697957</v>
      </c>
      <c r="E174" s="26">
        <f t="shared" si="39"/>
        <v>57.222106113845875</v>
      </c>
      <c r="F174" s="26">
        <f t="shared" si="39"/>
        <v>59.51099035839971</v>
      </c>
      <c r="G174" s="26">
        <f t="shared" si="39"/>
        <v>61.8914299727357</v>
      </c>
      <c r="H174" s="26">
        <f t="shared" si="39"/>
        <v>64.367087171645124</v>
      </c>
      <c r="I174" s="26">
        <f t="shared" si="39"/>
        <v>66.941770658510933</v>
      </c>
    </row>
    <row r="175" spans="1:9" s="4" customFormat="1" ht="11.25">
      <c r="A175" s="32"/>
      <c r="B175" s="28"/>
      <c r="C175" s="30"/>
      <c r="D175" s="26"/>
      <c r="E175" s="26"/>
      <c r="F175" s="26"/>
      <c r="G175" s="26"/>
      <c r="H175" s="26"/>
      <c r="I175" s="26"/>
    </row>
    <row r="176" spans="1:9" s="4" customFormat="1" ht="11.25">
      <c r="A176" s="23">
        <v>73</v>
      </c>
      <c r="B176" s="42"/>
      <c r="C176" s="25" t="s">
        <v>6</v>
      </c>
      <c r="D176" s="26">
        <f>+'2013'!D178*1.0126</f>
        <v>56.388763633228116</v>
      </c>
      <c r="E176" s="26">
        <f t="shared" si="39"/>
        <v>58.644314178557245</v>
      </c>
      <c r="F176" s="26">
        <f t="shared" si="39"/>
        <v>60.990086745699536</v>
      </c>
      <c r="G176" s="26">
        <f t="shared" si="39"/>
        <v>63.429690215527522</v>
      </c>
      <c r="H176" s="26">
        <f t="shared" si="39"/>
        <v>65.966877824148625</v>
      </c>
      <c r="I176" s="26">
        <f t="shared" si="39"/>
        <v>68.605552937114567</v>
      </c>
    </row>
    <row r="177" spans="1:9" s="4" customFormat="1" ht="11.25">
      <c r="A177" s="32"/>
      <c r="B177" s="28"/>
      <c r="C177" s="30"/>
      <c r="D177" s="26"/>
      <c r="E177" s="26"/>
      <c r="F177" s="26"/>
      <c r="G177" s="26"/>
      <c r="H177" s="26"/>
      <c r="I177" s="26"/>
    </row>
    <row r="178" spans="1:9" s="4" customFormat="1" ht="11.25">
      <c r="A178" s="23">
        <v>74</v>
      </c>
      <c r="B178" s="42"/>
      <c r="C178" s="25" t="s">
        <v>6</v>
      </c>
      <c r="D178" s="26">
        <f>+'2013'!D180*1.0126</f>
        <v>57.798133870039806</v>
      </c>
      <c r="E178" s="26">
        <f t="shared" si="39"/>
        <v>60.1100592248414</v>
      </c>
      <c r="F178" s="26">
        <f t="shared" si="39"/>
        <v>62.514461593835058</v>
      </c>
      <c r="G178" s="26">
        <f t="shared" si="39"/>
        <v>65.015040057588465</v>
      </c>
      <c r="H178" s="26">
        <f t="shared" si="39"/>
        <v>67.615641659892006</v>
      </c>
      <c r="I178" s="26">
        <f t="shared" si="39"/>
        <v>70.320267326287691</v>
      </c>
    </row>
    <row r="179" spans="1:9" s="4" customFormat="1" ht="11.25">
      <c r="A179" s="32"/>
      <c r="B179" s="28"/>
      <c r="C179" s="30"/>
      <c r="D179" s="26"/>
      <c r="E179" s="26"/>
      <c r="F179" s="26"/>
      <c r="G179" s="26"/>
      <c r="H179" s="26"/>
      <c r="I179" s="26"/>
    </row>
    <row r="180" spans="1:9" s="4" customFormat="1" ht="11.25">
      <c r="A180" s="23">
        <v>75</v>
      </c>
      <c r="B180" s="42"/>
      <c r="C180" s="25" t="s">
        <v>6</v>
      </c>
      <c r="D180" s="26">
        <f>+'2013'!D182*1.0126</f>
        <v>59.249366589133032</v>
      </c>
      <c r="E180" s="26">
        <f t="shared" si="39"/>
        <v>61.619341252698355</v>
      </c>
      <c r="F180" s="26">
        <f t="shared" si="39"/>
        <v>64.084114902806292</v>
      </c>
      <c r="G180" s="26">
        <f t="shared" si="39"/>
        <v>66.647479498918543</v>
      </c>
      <c r="H180" s="26">
        <f t="shared" si="39"/>
        <v>69.313378678875281</v>
      </c>
      <c r="I180" s="26">
        <f t="shared" si="39"/>
        <v>72.085913826030293</v>
      </c>
    </row>
    <row r="181" spans="1:9" s="4" customFormat="1" ht="12" thickBot="1">
      <c r="A181" s="41"/>
      <c r="B181" s="8"/>
      <c r="C181" s="55"/>
      <c r="D181" s="37"/>
      <c r="E181" s="37"/>
      <c r="F181" s="37"/>
      <c r="G181" s="37"/>
      <c r="H181" s="37"/>
      <c r="I181" s="37"/>
    </row>
    <row r="182" spans="1:9" s="4" customFormat="1" ht="11.25">
      <c r="A182" s="40"/>
    </row>
  </sheetData>
  <mergeCells count="1">
    <mergeCell ref="A1:B1"/>
  </mergeCells>
  <printOptions horizontalCentered="1"/>
  <pageMargins left="0.7" right="0.7" top="0.75" bottom="0.75" header="0.3" footer="0.3"/>
  <pageSetup scale="84" fitToHeight="5" orientation="portrait" r:id="rId1"/>
  <rowBreaks count="2" manualBreakCount="2">
    <brk id="64" max="8" man="1"/>
    <brk id="1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65" zoomScaleNormal="100" zoomScaleSheetLayoutView="100" workbookViewId="0">
      <selection activeCell="D101" sqref="D101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1.26E-2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70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+'2013'!D7*1.0126</f>
        <v>9.516737638669035</v>
      </c>
      <c r="E7" s="47">
        <f>+D7*1.04</f>
        <v>9.897407144215796</v>
      </c>
      <c r="F7" s="47">
        <f t="shared" ref="F7:I7" si="0">+E7*1.04</f>
        <v>10.293303429984428</v>
      </c>
      <c r="G7" s="47">
        <f t="shared" si="0"/>
        <v>10.705035567183806</v>
      </c>
      <c r="H7" s="47">
        <f t="shared" si="0"/>
        <v>11.133236989871159</v>
      </c>
      <c r="I7" s="47">
        <f t="shared" si="0"/>
        <v>11.578566469466006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+'2013'!D9*1.0126</f>
        <v>9.767912532358249</v>
      </c>
      <c r="E9" s="26">
        <f>+D9*1.04</f>
        <v>10.158629033652579</v>
      </c>
      <c r="F9" s="26">
        <f t="shared" ref="F9:I9" si="1">+E9*1.04</f>
        <v>10.564974194998682</v>
      </c>
      <c r="G9" s="26">
        <f t="shared" si="1"/>
        <v>10.987573162798629</v>
      </c>
      <c r="H9" s="26">
        <f t="shared" si="1"/>
        <v>11.427076089310575</v>
      </c>
      <c r="I9" s="26">
        <f t="shared" si="1"/>
        <v>11.884159132882997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+'2013'!D11*1.0126</f>
        <v>9.991179104526438</v>
      </c>
      <c r="E11" s="26">
        <f t="shared" ref="E11:I11" si="2">+D11*1.04</f>
        <v>10.390826268707496</v>
      </c>
      <c r="F11" s="26">
        <f t="shared" si="2"/>
        <v>10.806459319455795</v>
      </c>
      <c r="G11" s="26">
        <f t="shared" si="2"/>
        <v>11.238717692234028</v>
      </c>
      <c r="H11" s="26">
        <f t="shared" si="2"/>
        <v>11.688266399923389</v>
      </c>
      <c r="I11" s="26">
        <f t="shared" si="2"/>
        <v>12.155797055920326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+'2013'!D13*1.0126</f>
        <v>10.242353998215645</v>
      </c>
      <c r="E13" s="26">
        <f t="shared" ref="E13:I13" si="3">+D13*1.04</f>
        <v>10.652048158144272</v>
      </c>
      <c r="F13" s="26">
        <f t="shared" si="3"/>
        <v>11.078130084470043</v>
      </c>
      <c r="G13" s="26">
        <f t="shared" si="3"/>
        <v>11.521255287848845</v>
      </c>
      <c r="H13" s="26">
        <f t="shared" si="3"/>
        <v>11.982105499362799</v>
      </c>
      <c r="I13" s="26">
        <f t="shared" si="3"/>
        <v>12.461389719337312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+'2013'!D15*1.0126</f>
        <v>10.507483052665371</v>
      </c>
      <c r="E15" s="26">
        <f t="shared" ref="E15:I15" si="4">+D15*1.04</f>
        <v>10.927782374771986</v>
      </c>
      <c r="F15" s="26">
        <f t="shared" si="4"/>
        <v>11.364893669762866</v>
      </c>
      <c r="G15" s="26">
        <f t="shared" si="4"/>
        <v>11.819489416553381</v>
      </c>
      <c r="H15" s="26">
        <f t="shared" si="4"/>
        <v>12.292268993215517</v>
      </c>
      <c r="I15" s="26">
        <f t="shared" si="4"/>
        <v>12.783959752944138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+'2013'!D17*1.0126</f>
        <v>10.772612107115096</v>
      </c>
      <c r="E17" s="26">
        <f t="shared" ref="E17:I17" si="5">+D17*1.04</f>
        <v>11.203516591399699</v>
      </c>
      <c r="F17" s="26">
        <f t="shared" si="5"/>
        <v>11.651657255055689</v>
      </c>
      <c r="G17" s="26">
        <f t="shared" si="5"/>
        <v>12.117723545257917</v>
      </c>
      <c r="H17" s="26">
        <f t="shared" si="5"/>
        <v>12.602432487068233</v>
      </c>
      <c r="I17" s="26">
        <f t="shared" si="5"/>
        <v>13.106529786550963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+'2013'!D19*1.0126</f>
        <v>11.05169532232533</v>
      </c>
      <c r="E19" s="26">
        <f t="shared" ref="E19:I19" si="6">+D19*1.04</f>
        <v>11.493763135218343</v>
      </c>
      <c r="F19" s="26">
        <f t="shared" si="6"/>
        <v>11.953513660627078</v>
      </c>
      <c r="G19" s="26">
        <f t="shared" si="6"/>
        <v>12.43165420705216</v>
      </c>
      <c r="H19" s="26">
        <f t="shared" si="6"/>
        <v>12.928920375334247</v>
      </c>
      <c r="I19" s="26">
        <f t="shared" si="6"/>
        <v>13.446077190347618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+'2013'!D21*1.0126</f>
        <v>11.330778537535565</v>
      </c>
      <c r="E21" s="26">
        <f t="shared" ref="E21:I21" si="7">+D21*1.04</f>
        <v>11.784009679036988</v>
      </c>
      <c r="F21" s="26">
        <f t="shared" si="7"/>
        <v>12.255370066198468</v>
      </c>
      <c r="G21" s="26">
        <f t="shared" si="7"/>
        <v>12.745584868846407</v>
      </c>
      <c r="H21" s="26">
        <f t="shared" si="7"/>
        <v>13.255408263600264</v>
      </c>
      <c r="I21" s="26">
        <f t="shared" si="7"/>
        <v>13.785624594144275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+'2013'!D23*1.0126</f>
        <v>11.59590759198529</v>
      </c>
      <c r="E23" s="26">
        <f t="shared" ref="E23:I23" si="8">+D23*1.04</f>
        <v>12.059743895664703</v>
      </c>
      <c r="F23" s="26">
        <f t="shared" si="8"/>
        <v>12.542133651491291</v>
      </c>
      <c r="G23" s="26">
        <f t="shared" si="8"/>
        <v>13.043818997550943</v>
      </c>
      <c r="H23" s="26">
        <f t="shared" si="8"/>
        <v>13.565571757452981</v>
      </c>
      <c r="I23" s="26">
        <f t="shared" si="8"/>
        <v>14.1081946277511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+'2013'!D25*1.0126</f>
        <v>11.902899128716546</v>
      </c>
      <c r="E25" s="26">
        <f t="shared" ref="E25:I25" si="9">+D25*1.04</f>
        <v>12.379015093865208</v>
      </c>
      <c r="F25" s="26">
        <f t="shared" si="9"/>
        <v>12.874175697619817</v>
      </c>
      <c r="G25" s="26">
        <f t="shared" si="9"/>
        <v>13.389142725524611</v>
      </c>
      <c r="H25" s="26">
        <f t="shared" si="9"/>
        <v>13.924708434545595</v>
      </c>
      <c r="I25" s="26">
        <f t="shared" si="9"/>
        <v>14.481696771927419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+'2013'!D27*1.0126</f>
        <v>12.181982343926789</v>
      </c>
      <c r="E27" s="26">
        <f t="shared" ref="E27:I27" si="10">+D27*1.04</f>
        <v>12.66926163768386</v>
      </c>
      <c r="F27" s="26">
        <f t="shared" si="10"/>
        <v>13.176032103191215</v>
      </c>
      <c r="G27" s="26">
        <f t="shared" si="10"/>
        <v>13.703073387318865</v>
      </c>
      <c r="H27" s="26">
        <f t="shared" si="10"/>
        <v>14.251196322811619</v>
      </c>
      <c r="I27" s="26">
        <f t="shared" si="10"/>
        <v>14.821244175724084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+'2013'!D29*1.0126</f>
        <v>12.488973880658046</v>
      </c>
      <c r="E29" s="26">
        <f t="shared" ref="E29:I29" si="11">+D29*1.04</f>
        <v>12.988532835884367</v>
      </c>
      <c r="F29" s="26">
        <f t="shared" si="11"/>
        <v>13.508074149319743</v>
      </c>
      <c r="G29" s="26">
        <f t="shared" si="11"/>
        <v>14.048397115292532</v>
      </c>
      <c r="H29" s="26">
        <f t="shared" si="11"/>
        <v>14.610332999904234</v>
      </c>
      <c r="I29" s="26">
        <f t="shared" si="11"/>
        <v>15.194746319900403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+'2013'!D31*1.0126</f>
        <v>12.809919578149819</v>
      </c>
      <c r="E31" s="26">
        <f t="shared" ref="E31:I31" si="12">+D31*1.04</f>
        <v>13.322316361275812</v>
      </c>
      <c r="F31" s="26">
        <f t="shared" si="12"/>
        <v>13.855209015726844</v>
      </c>
      <c r="G31" s="26">
        <f t="shared" si="12"/>
        <v>14.409417376355918</v>
      </c>
      <c r="H31" s="26">
        <f t="shared" si="12"/>
        <v>14.985794071410156</v>
      </c>
      <c r="I31" s="26">
        <f t="shared" si="12"/>
        <v>15.585225834266563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+'2013'!D33*1.0126</f>
        <v>13.130865275641588</v>
      </c>
      <c r="E33" s="26">
        <f t="shared" ref="E33:I33" si="13">+D33*1.04</f>
        <v>13.656099886667251</v>
      </c>
      <c r="F33" s="26">
        <f t="shared" si="13"/>
        <v>14.202343882133942</v>
      </c>
      <c r="G33" s="26">
        <f t="shared" si="13"/>
        <v>14.770437637419301</v>
      </c>
      <c r="H33" s="26">
        <f t="shared" si="13"/>
        <v>15.361255142916074</v>
      </c>
      <c r="I33" s="26">
        <f t="shared" si="13"/>
        <v>15.975705348632717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+'2013'!D35*1.0126</f>
        <v>13.451810973133359</v>
      </c>
      <c r="E35" s="26">
        <f t="shared" ref="E35:I35" si="14">+D35*1.04</f>
        <v>13.989883412058694</v>
      </c>
      <c r="F35" s="26">
        <f t="shared" si="14"/>
        <v>14.549478748541041</v>
      </c>
      <c r="G35" s="26">
        <f t="shared" si="14"/>
        <v>15.131457898482683</v>
      </c>
      <c r="H35" s="26">
        <f t="shared" si="14"/>
        <v>15.736716214421991</v>
      </c>
      <c r="I35" s="26">
        <f t="shared" si="14"/>
        <v>16.366184862998871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+'2013'!D37*1.0126</f>
        <v>13.800664992146157</v>
      </c>
      <c r="E37" s="26">
        <f t="shared" ref="E37:I37" si="15">+D37*1.04</f>
        <v>14.352691591832004</v>
      </c>
      <c r="F37" s="26">
        <f t="shared" si="15"/>
        <v>14.926799255505285</v>
      </c>
      <c r="G37" s="26">
        <f t="shared" si="15"/>
        <v>15.523871225725497</v>
      </c>
      <c r="H37" s="26">
        <f t="shared" si="15"/>
        <v>16.144826074754516</v>
      </c>
      <c r="I37" s="26">
        <f t="shared" si="15"/>
        <v>16.790619117744697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+'2013'!D39*1.0126</f>
        <v>14.149519011158946</v>
      </c>
      <c r="E39" s="26">
        <f t="shared" ref="E39:I39" si="16">+D39*1.04</f>
        <v>14.715499771605304</v>
      </c>
      <c r="F39" s="26">
        <f t="shared" si="16"/>
        <v>15.304119762469517</v>
      </c>
      <c r="G39" s="26">
        <f t="shared" si="16"/>
        <v>15.916284552968298</v>
      </c>
      <c r="H39" s="26">
        <f t="shared" si="16"/>
        <v>16.552935935087032</v>
      </c>
      <c r="I39" s="26">
        <f t="shared" si="16"/>
        <v>17.215053372490512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+'2013'!D41*1.0126</f>
        <v>14.484418869411233</v>
      </c>
      <c r="E41" s="26">
        <f t="shared" ref="E41:I41" si="17">+D41*1.04</f>
        <v>15.063795624187682</v>
      </c>
      <c r="F41" s="26">
        <f t="shared" si="17"/>
        <v>15.66634744915519</v>
      </c>
      <c r="G41" s="26">
        <f t="shared" si="17"/>
        <v>16.293001347121397</v>
      </c>
      <c r="H41" s="26">
        <f t="shared" si="17"/>
        <v>16.944721401006252</v>
      </c>
      <c r="I41" s="26">
        <f t="shared" si="17"/>
        <v>17.622510257046503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+'2013'!D43*1.0126</f>
        <v>14.847227049184538</v>
      </c>
      <c r="E43" s="26">
        <f t="shared" ref="E43:I43" si="18">+D43*1.04</f>
        <v>15.441116131151919</v>
      </c>
      <c r="F43" s="26">
        <f t="shared" si="18"/>
        <v>16.058760776397996</v>
      </c>
      <c r="G43" s="26">
        <f t="shared" si="18"/>
        <v>16.701111207453916</v>
      </c>
      <c r="H43" s="26">
        <f t="shared" si="18"/>
        <v>17.369155655752074</v>
      </c>
      <c r="I43" s="26">
        <f t="shared" si="18"/>
        <v>18.063921881982157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+'2013'!D45*1.0126</f>
        <v>15.223989389718353</v>
      </c>
      <c r="E45" s="26">
        <f t="shared" ref="E45:I45" si="19">+D45*1.04</f>
        <v>15.832948965307088</v>
      </c>
      <c r="F45" s="26">
        <f t="shared" si="19"/>
        <v>16.46626692391937</v>
      </c>
      <c r="G45" s="26">
        <f t="shared" si="19"/>
        <v>17.124917600876145</v>
      </c>
      <c r="H45" s="26">
        <f t="shared" si="19"/>
        <v>17.809914304911192</v>
      </c>
      <c r="I45" s="26">
        <f t="shared" si="19"/>
        <v>18.522310877107639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+'2013'!D47*1.0126</f>
        <v>15.600751730252171</v>
      </c>
      <c r="E47" s="26">
        <f t="shared" ref="E47:I47" si="20">+D47*1.04</f>
        <v>16.224781799462257</v>
      </c>
      <c r="F47" s="26">
        <f t="shared" si="20"/>
        <v>16.873773071440748</v>
      </c>
      <c r="G47" s="26">
        <f t="shared" si="20"/>
        <v>17.548723994298378</v>
      </c>
      <c r="H47" s="26">
        <f t="shared" si="20"/>
        <v>18.250672954070314</v>
      </c>
      <c r="I47" s="26">
        <f t="shared" si="20"/>
        <v>18.980699872233128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+'2013'!D49*1.0126</f>
        <v>16.005422392307018</v>
      </c>
      <c r="E49" s="26">
        <f t="shared" ref="E49:I49" si="21">+D49*1.04</f>
        <v>16.645639287999298</v>
      </c>
      <c r="F49" s="26">
        <f t="shared" si="21"/>
        <v>17.311464859519269</v>
      </c>
      <c r="G49" s="26">
        <f t="shared" si="21"/>
        <v>18.00392345390004</v>
      </c>
      <c r="H49" s="26">
        <f t="shared" si="21"/>
        <v>18.724080392056042</v>
      </c>
      <c r="I49" s="26">
        <f t="shared" si="21"/>
        <v>19.473043607738283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+'2013'!D51*1.0126</f>
        <v>16.39613889360135</v>
      </c>
      <c r="E51" s="26">
        <f t="shared" ref="E51:I51" si="22">+D51*1.04</f>
        <v>17.051984449345404</v>
      </c>
      <c r="F51" s="26">
        <f t="shared" si="22"/>
        <v>17.734063827319222</v>
      </c>
      <c r="G51" s="26">
        <f t="shared" si="22"/>
        <v>18.443426380411992</v>
      </c>
      <c r="H51" s="26">
        <f t="shared" si="22"/>
        <v>19.181163435628473</v>
      </c>
      <c r="I51" s="26">
        <f t="shared" si="22"/>
        <v>19.948409973053614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+'2013'!D53*1.0126</f>
        <v>16.814763716416703</v>
      </c>
      <c r="E53" s="26">
        <f t="shared" ref="E53:I53" si="23">+D53*1.04</f>
        <v>17.487354265073371</v>
      </c>
      <c r="F53" s="26">
        <f t="shared" si="23"/>
        <v>18.186848435676307</v>
      </c>
      <c r="G53" s="26">
        <f t="shared" si="23"/>
        <v>18.91432237310336</v>
      </c>
      <c r="H53" s="26">
        <f t="shared" si="23"/>
        <v>19.670895268027497</v>
      </c>
      <c r="I53" s="26">
        <f t="shared" si="23"/>
        <v>20.457731078748598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+'2013'!D55*1.0126</f>
        <v>17.21943437847154</v>
      </c>
      <c r="E55" s="26">
        <f t="shared" ref="E55:I55" si="24">+D55*1.04</f>
        <v>17.908211753610402</v>
      </c>
      <c r="F55" s="26">
        <f t="shared" si="24"/>
        <v>18.624540223754821</v>
      </c>
      <c r="G55" s="26">
        <f t="shared" si="24"/>
        <v>19.369521832705015</v>
      </c>
      <c r="H55" s="26">
        <f t="shared" si="24"/>
        <v>20.144302706013217</v>
      </c>
      <c r="I55" s="26">
        <f t="shared" si="24"/>
        <v>20.950074814253746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+'2013'!D57*1.0126</f>
        <v>17.652013362047413</v>
      </c>
      <c r="E57" s="26">
        <f t="shared" ref="E57:I57" si="25">+D57*1.04</f>
        <v>18.358093896529311</v>
      </c>
      <c r="F57" s="26">
        <f t="shared" si="25"/>
        <v>19.092417652390484</v>
      </c>
      <c r="G57" s="26">
        <f t="shared" si="25"/>
        <v>19.856114358486103</v>
      </c>
      <c r="H57" s="26">
        <f t="shared" si="25"/>
        <v>20.650358932825547</v>
      </c>
      <c r="I57" s="26">
        <f t="shared" si="25"/>
        <v>21.476373290138572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+'2013'!D59*1.0126</f>
        <v>18.098546506383787</v>
      </c>
      <c r="E59" s="26">
        <f t="shared" ref="E59:I59" si="26">+D59*1.04</f>
        <v>18.822488366639138</v>
      </c>
      <c r="F59" s="26">
        <f t="shared" si="26"/>
        <v>19.575387901304705</v>
      </c>
      <c r="G59" s="26">
        <f t="shared" si="26"/>
        <v>20.358403417356893</v>
      </c>
      <c r="H59" s="26">
        <f t="shared" si="26"/>
        <v>21.172739554051169</v>
      </c>
      <c r="I59" s="26">
        <f t="shared" si="26"/>
        <v>22.019649136213218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+'2013'!D61*1.0126</f>
        <v>18.559033811480671</v>
      </c>
      <c r="E61" s="26">
        <f t="shared" ref="E61:I61" si="27">+D61*1.04</f>
        <v>19.301395163939898</v>
      </c>
      <c r="F61" s="26">
        <f t="shared" si="27"/>
        <v>20.073450970497493</v>
      </c>
      <c r="G61" s="26">
        <f t="shared" si="27"/>
        <v>20.876389009317393</v>
      </c>
      <c r="H61" s="26">
        <f t="shared" si="27"/>
        <v>21.711444569690091</v>
      </c>
      <c r="I61" s="26">
        <f t="shared" si="27"/>
        <v>22.579902352477696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+'2013'!D63*1.0126</f>
        <v>19.019521116577561</v>
      </c>
      <c r="E63" s="26">
        <f t="shared" ref="E63:I63" si="28">+D63*1.04</f>
        <v>19.780301961240664</v>
      </c>
      <c r="F63" s="26">
        <f t="shared" si="28"/>
        <v>20.571514039690292</v>
      </c>
      <c r="G63" s="26">
        <f t="shared" si="28"/>
        <v>21.394374601277907</v>
      </c>
      <c r="H63" s="26">
        <f t="shared" si="28"/>
        <v>22.250149585329023</v>
      </c>
      <c r="I63" s="26">
        <f t="shared" si="28"/>
        <v>23.140155568742184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5" customHeight="1">
      <c r="A65" s="44">
        <v>30</v>
      </c>
      <c r="B65" s="45"/>
      <c r="C65" s="46" t="s">
        <v>6</v>
      </c>
      <c r="D65" s="47">
        <f>+'2013'!D65*1.0126</f>
        <v>19.493962582434964</v>
      </c>
      <c r="E65" s="47">
        <f t="shared" ref="E65:I65" si="29">+D65*1.04</f>
        <v>20.273721085732362</v>
      </c>
      <c r="F65" s="47">
        <f t="shared" si="29"/>
        <v>21.084669929161656</v>
      </c>
      <c r="G65" s="47">
        <f t="shared" si="29"/>
        <v>21.928056726328123</v>
      </c>
      <c r="H65" s="47">
        <f t="shared" si="29"/>
        <v>22.805178995381247</v>
      </c>
      <c r="I65" s="47">
        <f t="shared" si="29"/>
        <v>23.717386155196497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+'2013'!D67*1.0126</f>
        <v>19.982358209052876</v>
      </c>
      <c r="E67" s="26">
        <f t="shared" ref="E67:I67" si="30">+D67*1.04</f>
        <v>20.781652537414992</v>
      </c>
      <c r="F67" s="26">
        <f t="shared" si="30"/>
        <v>21.612918638911591</v>
      </c>
      <c r="G67" s="26">
        <f t="shared" si="30"/>
        <v>22.477435384468055</v>
      </c>
      <c r="H67" s="26">
        <f t="shared" si="30"/>
        <v>23.376532799846778</v>
      </c>
      <c r="I67" s="26">
        <f t="shared" si="30"/>
        <v>24.311594111840652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+'2013'!D71*1.0126</f>
        <v>20.48470799643129</v>
      </c>
      <c r="E71" s="26">
        <f t="shared" ref="E71:I71" si="31">+D71*1.04</f>
        <v>21.304096316288543</v>
      </c>
      <c r="F71" s="26">
        <f t="shared" si="31"/>
        <v>22.156260168940086</v>
      </c>
      <c r="G71" s="26">
        <f t="shared" si="31"/>
        <v>23.04251057569769</v>
      </c>
      <c r="H71" s="26">
        <f t="shared" si="31"/>
        <v>23.964210998725598</v>
      </c>
      <c r="I71" s="26">
        <f t="shared" si="31"/>
        <v>24.922779438674624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+'2013'!D73*1.0126</f>
        <v>21.001011944570227</v>
      </c>
      <c r="E73" s="26">
        <f t="shared" ref="E73:I78" si="32">+D73*1.04</f>
        <v>21.841052422353037</v>
      </c>
      <c r="F73" s="26">
        <f t="shared" si="32"/>
        <v>22.714694519247161</v>
      </c>
      <c r="G73" s="26">
        <f t="shared" si="32"/>
        <v>23.623282300017049</v>
      </c>
      <c r="H73" s="26">
        <f t="shared" si="32"/>
        <v>24.568213592017731</v>
      </c>
      <c r="I73" s="26">
        <f t="shared" si="32"/>
        <v>25.550942135698442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+'2013'!D75*1.0126</f>
        <v>21.517315892709167</v>
      </c>
      <c r="E75" s="26">
        <f t="shared" si="32"/>
        <v>22.378008528417535</v>
      </c>
      <c r="F75" s="26">
        <f t="shared" si="32"/>
        <v>23.273128869554238</v>
      </c>
      <c r="G75" s="26">
        <f t="shared" si="32"/>
        <v>24.204054024336408</v>
      </c>
      <c r="H75" s="26">
        <f t="shared" si="32"/>
        <v>25.172216185309864</v>
      </c>
      <c r="I75" s="26">
        <f t="shared" si="32"/>
        <v>26.17910483272226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+'2013'!D78*1.0126</f>
        <v>22.04757400160862</v>
      </c>
      <c r="E78" s="26">
        <f t="shared" si="32"/>
        <v>22.929476961672965</v>
      </c>
      <c r="F78" s="26">
        <f t="shared" si="32"/>
        <v>23.846656040139884</v>
      </c>
      <c r="G78" s="26">
        <f t="shared" si="32"/>
        <v>24.800522281745479</v>
      </c>
      <c r="H78" s="26">
        <f t="shared" si="32"/>
        <v>25.7925431730153</v>
      </c>
      <c r="I78" s="26">
        <f t="shared" si="32"/>
        <v>26.824244899935913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+'2013'!D82*1.0126</f>
        <v>22.619694592789596</v>
      </c>
      <c r="E82" s="26">
        <f t="shared" ref="E82:I84" si="33">+D82*1.04</f>
        <v>23.524482376501179</v>
      </c>
      <c r="F82" s="26">
        <f t="shared" si="33"/>
        <v>24.465461671561229</v>
      </c>
      <c r="G82" s="26">
        <f t="shared" si="33"/>
        <v>25.444080138423679</v>
      </c>
      <c r="H82" s="26">
        <f t="shared" si="33"/>
        <v>26.461843343960627</v>
      </c>
      <c r="I82" s="26">
        <f t="shared" si="33"/>
        <v>27.520317077719053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+'2013'!D84*1.0126</f>
        <v>23.163906862449561</v>
      </c>
      <c r="E84" s="26">
        <f t="shared" si="33"/>
        <v>24.090463136947545</v>
      </c>
      <c r="F84" s="26">
        <f t="shared" si="33"/>
        <v>25.054081662425446</v>
      </c>
      <c r="G84" s="26">
        <f t="shared" si="33"/>
        <v>26.056244928922464</v>
      </c>
      <c r="H84" s="26">
        <f t="shared" si="33"/>
        <v>27.098494726079362</v>
      </c>
      <c r="I84" s="26">
        <f t="shared" si="33"/>
        <v>28.182434515122537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+'2013'!D88*1.0126</f>
        <v>23.736027453630548</v>
      </c>
      <c r="E88" s="26">
        <f t="shared" ref="E88:I91" si="34">+D88*1.04</f>
        <v>24.68546855177577</v>
      </c>
      <c r="F88" s="26">
        <f t="shared" si="34"/>
        <v>25.672887293846802</v>
      </c>
      <c r="G88" s="26">
        <f t="shared" si="34"/>
        <v>26.699802785600674</v>
      </c>
      <c r="H88" s="26">
        <f t="shared" si="34"/>
        <v>27.767794897024704</v>
      </c>
      <c r="I88" s="26">
        <f t="shared" si="34"/>
        <v>28.878506692905692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+'2013'!D91*1.0126</f>
        <v>24.336056366332553</v>
      </c>
      <c r="E91" s="26">
        <f t="shared" si="34"/>
        <v>25.309498620985856</v>
      </c>
      <c r="F91" s="26">
        <f t="shared" si="34"/>
        <v>26.321878565825291</v>
      </c>
      <c r="G91" s="26">
        <f t="shared" si="34"/>
        <v>27.374753708458304</v>
      </c>
      <c r="H91" s="26">
        <f t="shared" si="34"/>
        <v>28.469743856796637</v>
      </c>
      <c r="I91" s="26">
        <f t="shared" si="34"/>
        <v>29.608533611068502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+'2013'!D103*1.0126</f>
        <v>25.577976674018096</v>
      </c>
      <c r="E101" s="26">
        <f t="shared" ref="E101:I103" si="35">+D101*1.04</f>
        <v>26.60109574097882</v>
      </c>
      <c r="F101" s="26">
        <f t="shared" si="35"/>
        <v>27.665139570617974</v>
      </c>
      <c r="G101" s="26">
        <f t="shared" si="35"/>
        <v>28.771745153442694</v>
      </c>
      <c r="H101" s="26">
        <f t="shared" si="35"/>
        <v>29.922614959580404</v>
      </c>
      <c r="I101" s="26">
        <f t="shared" si="35"/>
        <v>31.119519557963621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+'2013'!D105*1.0126</f>
        <v>26.219868069001642</v>
      </c>
      <c r="E103" s="26">
        <f t="shared" si="35"/>
        <v>27.268662791761709</v>
      </c>
      <c r="F103" s="26">
        <f t="shared" si="35"/>
        <v>28.35940930343218</v>
      </c>
      <c r="G103" s="26">
        <f t="shared" si="35"/>
        <v>29.49378567556947</v>
      </c>
      <c r="H103" s="26">
        <f t="shared" si="35"/>
        <v>30.673537102592249</v>
      </c>
      <c r="I103" s="26">
        <f t="shared" si="35"/>
        <v>31.900478586695939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+'2013'!D108*1.0126</f>
        <v>26.875713624745693</v>
      </c>
      <c r="E105" s="26">
        <f t="shared" ref="E105:I105" si="36">+D105*1.04</f>
        <v>27.95074216973552</v>
      </c>
      <c r="F105" s="26">
        <f t="shared" si="36"/>
        <v>29.068771856524943</v>
      </c>
      <c r="G105" s="26">
        <f t="shared" si="36"/>
        <v>30.231522730785944</v>
      </c>
      <c r="H105" s="26">
        <f t="shared" si="36"/>
        <v>31.440783640017383</v>
      </c>
      <c r="I105" s="26">
        <f t="shared" si="36"/>
        <v>32.698414985618079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+'2013'!D112*1.0126</f>
        <v>27.545513341250256</v>
      </c>
      <c r="E108" s="26">
        <f t="shared" ref="E108:I108" si="37">+D108*1.04</f>
        <v>28.647333874900266</v>
      </c>
      <c r="F108" s="26">
        <f t="shared" si="37"/>
        <v>29.793227229896278</v>
      </c>
      <c r="G108" s="26">
        <f t="shared" si="37"/>
        <v>30.984956319092131</v>
      </c>
      <c r="H108" s="26">
        <f t="shared" si="37"/>
        <v>32.22435457185582</v>
      </c>
      <c r="I108" s="26">
        <f t="shared" si="37"/>
        <v>33.513328754730054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+'2013'!D112*1.0126</f>
        <v>27.545513341250256</v>
      </c>
      <c r="E112" s="26">
        <f t="shared" ref="E112:I112" si="38">+D112*1.04</f>
        <v>28.647333874900266</v>
      </c>
      <c r="F112" s="26">
        <f t="shared" si="38"/>
        <v>29.793227229896278</v>
      </c>
      <c r="G112" s="26">
        <f t="shared" si="38"/>
        <v>30.984956319092131</v>
      </c>
      <c r="H112" s="26">
        <f t="shared" si="38"/>
        <v>32.22435457185582</v>
      </c>
      <c r="I112" s="26">
        <f t="shared" si="38"/>
        <v>33.513328754730054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24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+'2013'!D119*1.0126</f>
        <v>28.234151174781509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+'2013'!D121*1.0126</f>
        <v>28.926975256540928</v>
      </c>
      <c r="E121" s="26">
        <f t="shared" ref="E121:I121" si="39">+D121*1.04</f>
        <v>30.084054266802564</v>
      </c>
      <c r="F121" s="26">
        <f t="shared" si="39"/>
        <v>31.287416437474668</v>
      </c>
      <c r="G121" s="26">
        <f t="shared" si="39"/>
        <v>32.538913094973658</v>
      </c>
      <c r="H121" s="26">
        <f t="shared" si="39"/>
        <v>33.840469618772609</v>
      </c>
      <c r="I121" s="26">
        <f t="shared" si="39"/>
        <v>35.194088403523516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5" customHeight="1">
      <c r="A125" s="23">
        <v>47</v>
      </c>
      <c r="B125" s="52" t="s">
        <v>54</v>
      </c>
      <c r="C125" s="24" t="s">
        <v>6</v>
      </c>
      <c r="D125" s="26">
        <f>+'2013'!D125*1.0126</f>
        <v>29.680499937608563</v>
      </c>
      <c r="E125" s="26">
        <f t="shared" ref="E125:I125" si="40">+D125*1.04</f>
        <v>30.867719935112905</v>
      </c>
      <c r="F125" s="26">
        <f t="shared" si="40"/>
        <v>32.102428732517424</v>
      </c>
      <c r="G125" s="26">
        <f t="shared" si="40"/>
        <v>33.386525881818123</v>
      </c>
      <c r="H125" s="26">
        <f t="shared" si="40"/>
        <v>34.721986917090852</v>
      </c>
      <c r="I125" s="26">
        <f t="shared" si="40"/>
        <v>36.110866393774486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+'2013'!D127*1.0126</f>
        <v>30.406116297155172</v>
      </c>
      <c r="E127" s="26">
        <f t="shared" ref="E127:I127" si="41">+D127*1.04</f>
        <v>31.622360949041379</v>
      </c>
      <c r="F127" s="26">
        <f t="shared" si="41"/>
        <v>32.887255387003037</v>
      </c>
      <c r="G127" s="26">
        <f t="shared" si="41"/>
        <v>34.202745602483162</v>
      </c>
      <c r="H127" s="26">
        <f t="shared" si="41"/>
        <v>35.57085542658249</v>
      </c>
      <c r="I127" s="26">
        <f t="shared" si="41"/>
        <v>36.993689643645794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+'2013'!D130*1.0126</f>
        <v>31.17359513898332</v>
      </c>
      <c r="E130" s="26">
        <f t="shared" ref="E130:I182" si="42">+D130*1.04</f>
        <v>32.420538944542656</v>
      </c>
      <c r="F130" s="26">
        <f t="shared" si="42"/>
        <v>33.717360502324361</v>
      </c>
      <c r="G130" s="26">
        <f t="shared" si="42"/>
        <v>35.066054922417337</v>
      </c>
      <c r="H130" s="26">
        <f t="shared" si="42"/>
        <v>36.468697119314029</v>
      </c>
      <c r="I130" s="26">
        <f t="shared" si="42"/>
        <v>37.927445004086593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+'2013'!D132*1.0126</f>
        <v>31.941073980811478</v>
      </c>
      <c r="E132" s="26">
        <f t="shared" si="42"/>
        <v>33.21871694004394</v>
      </c>
      <c r="F132" s="26">
        <f t="shared" si="42"/>
        <v>34.547465617645699</v>
      </c>
      <c r="G132" s="26">
        <f t="shared" si="42"/>
        <v>35.929364242351525</v>
      </c>
      <c r="H132" s="26">
        <f t="shared" si="42"/>
        <v>37.36653881204559</v>
      </c>
      <c r="I132" s="26">
        <f t="shared" si="42"/>
        <v>38.861200364527413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+'2013'!D134*1.0126</f>
        <v>32.736461144160643</v>
      </c>
      <c r="E134" s="26">
        <f t="shared" si="42"/>
        <v>34.045919589927067</v>
      </c>
      <c r="F134" s="26">
        <f t="shared" si="42"/>
        <v>35.407756373524151</v>
      </c>
      <c r="G134" s="26">
        <f t="shared" si="42"/>
        <v>36.824066628465118</v>
      </c>
      <c r="H134" s="26">
        <f t="shared" si="42"/>
        <v>38.297029293603721</v>
      </c>
      <c r="I134" s="26">
        <f t="shared" si="42"/>
        <v>39.828910465347874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+'2013'!D136*1.0126</f>
        <v>33.573710789791349</v>
      </c>
      <c r="E136" s="26">
        <f t="shared" si="42"/>
        <v>34.916659221383007</v>
      </c>
      <c r="F136" s="26">
        <f t="shared" si="42"/>
        <v>36.313325590238328</v>
      </c>
      <c r="G136" s="26">
        <f t="shared" si="42"/>
        <v>37.765858613847861</v>
      </c>
      <c r="H136" s="26">
        <f t="shared" si="42"/>
        <v>39.276492958401775</v>
      </c>
      <c r="I136" s="26">
        <f t="shared" si="42"/>
        <v>40.847552676737848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+'2013'!D138*1.0126</f>
        <v>34.410960435422062</v>
      </c>
      <c r="E138" s="26">
        <f t="shared" si="42"/>
        <v>35.787398852838948</v>
      </c>
      <c r="F138" s="26">
        <f t="shared" si="42"/>
        <v>37.218894806952505</v>
      </c>
      <c r="G138" s="26">
        <f t="shared" si="42"/>
        <v>38.707650599230604</v>
      </c>
      <c r="H138" s="26">
        <f t="shared" si="42"/>
        <v>40.255956623199829</v>
      </c>
      <c r="I138" s="26">
        <f t="shared" si="42"/>
        <v>41.866194888127822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+'2013'!D140*1.0126</f>
        <v>35.262164241813274</v>
      </c>
      <c r="E140" s="26">
        <f t="shared" si="42"/>
        <v>36.672650811485809</v>
      </c>
      <c r="F140" s="26">
        <f t="shared" si="42"/>
        <v>38.139556843945243</v>
      </c>
      <c r="G140" s="26">
        <f t="shared" si="42"/>
        <v>39.665139117703056</v>
      </c>
      <c r="H140" s="26">
        <f t="shared" si="42"/>
        <v>41.251744682411179</v>
      </c>
      <c r="I140" s="26">
        <f t="shared" si="42"/>
        <v>42.901814469707624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+'2013'!D142*1.0126</f>
        <v>36.14127636972551</v>
      </c>
      <c r="E142" s="26">
        <f t="shared" si="42"/>
        <v>37.586927424514535</v>
      </c>
      <c r="F142" s="26">
        <f t="shared" si="42"/>
        <v>39.090404521495117</v>
      </c>
      <c r="G142" s="26">
        <f t="shared" si="42"/>
        <v>40.65402070235492</v>
      </c>
      <c r="H142" s="26">
        <f t="shared" si="42"/>
        <v>42.28018153044912</v>
      </c>
      <c r="I142" s="26">
        <f t="shared" si="42"/>
        <v>43.971388791667088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+'2013'!D144*1.0126</f>
        <v>37.062250979919298</v>
      </c>
      <c r="E144" s="26">
        <f t="shared" si="42"/>
        <v>38.544741019116074</v>
      </c>
      <c r="F144" s="26">
        <f t="shared" si="42"/>
        <v>40.086530659880715</v>
      </c>
      <c r="G144" s="26">
        <f t="shared" si="42"/>
        <v>41.689991886275948</v>
      </c>
      <c r="H144" s="26">
        <f t="shared" si="42"/>
        <v>43.357591561726984</v>
      </c>
      <c r="I144" s="26">
        <f t="shared" si="42"/>
        <v>45.091895224196065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+'2013'!D146*1.0126</f>
        <v>37.983225590113079</v>
      </c>
      <c r="E146" s="26">
        <f t="shared" si="42"/>
        <v>39.502554613717606</v>
      </c>
      <c r="F146" s="26">
        <f t="shared" si="42"/>
        <v>41.082656798266314</v>
      </c>
      <c r="G146" s="26">
        <f t="shared" si="42"/>
        <v>42.725963070196968</v>
      </c>
      <c r="H146" s="26">
        <f t="shared" si="42"/>
        <v>44.435001593004849</v>
      </c>
      <c r="I146" s="26">
        <f t="shared" si="42"/>
        <v>46.212401656725042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+'2013'!D148*1.0126</f>
        <v>38.932108521827878</v>
      </c>
      <c r="E148" s="26">
        <f t="shared" si="42"/>
        <v>40.489392862700996</v>
      </c>
      <c r="F148" s="26">
        <f t="shared" si="42"/>
        <v>42.108968577209033</v>
      </c>
      <c r="G148" s="26">
        <f t="shared" si="42"/>
        <v>43.793327320297394</v>
      </c>
      <c r="H148" s="26">
        <f t="shared" si="42"/>
        <v>45.54506041310929</v>
      </c>
      <c r="I148" s="26">
        <f t="shared" si="42"/>
        <v>47.366862829633661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+'2013'!D150*1.0126</f>
        <v>39.908899775063709</v>
      </c>
      <c r="E150" s="26">
        <f t="shared" si="42"/>
        <v>41.505255766066256</v>
      </c>
      <c r="F150" s="26">
        <f t="shared" si="42"/>
        <v>43.16546599670891</v>
      </c>
      <c r="G150" s="26">
        <f t="shared" si="42"/>
        <v>44.892084636577266</v>
      </c>
      <c r="H150" s="26">
        <f t="shared" si="42"/>
        <v>46.687768022040359</v>
      </c>
      <c r="I150" s="26">
        <f t="shared" si="42"/>
        <v>48.555278742921978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+'2013'!D152*1.0126</f>
        <v>40.899645189060031</v>
      </c>
      <c r="E152" s="26">
        <f t="shared" si="42"/>
        <v>42.535630996622437</v>
      </c>
      <c r="F152" s="26">
        <f t="shared" si="42"/>
        <v>44.237056236487334</v>
      </c>
      <c r="G152" s="26">
        <f t="shared" si="42"/>
        <v>46.006538485946827</v>
      </c>
      <c r="H152" s="26">
        <f t="shared" si="42"/>
        <v>47.846800025384702</v>
      </c>
      <c r="I152" s="26">
        <f t="shared" si="42"/>
        <v>49.760672026400094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+'2013'!D154*1.0126</f>
        <v>41.932253085337898</v>
      </c>
      <c r="E154" s="26">
        <f t="shared" si="42"/>
        <v>43.609543208751418</v>
      </c>
      <c r="F154" s="26">
        <f t="shared" si="42"/>
        <v>45.353924937101475</v>
      </c>
      <c r="G154" s="26">
        <f t="shared" si="42"/>
        <v>47.168081934585537</v>
      </c>
      <c r="H154" s="26">
        <f t="shared" si="42"/>
        <v>49.054805211968961</v>
      </c>
      <c r="I154" s="26">
        <f t="shared" si="42"/>
        <v>51.016997420447723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+'2013'!D156*1.0126</f>
        <v>42.978815142376298</v>
      </c>
      <c r="E156" s="26">
        <f t="shared" si="42"/>
        <v>44.697967748071349</v>
      </c>
      <c r="F156" s="26">
        <f t="shared" si="42"/>
        <v>46.485886457994205</v>
      </c>
      <c r="G156" s="26">
        <f t="shared" si="42"/>
        <v>48.345321916313978</v>
      </c>
      <c r="H156" s="26">
        <f t="shared" si="42"/>
        <v>50.279134792966538</v>
      </c>
      <c r="I156" s="26">
        <f t="shared" si="42"/>
        <v>52.290300184685201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+'2013'!D158*1.0126</f>
        <v>44.039331360175183</v>
      </c>
      <c r="E158" s="26">
        <f t="shared" si="42"/>
        <v>45.800904614582194</v>
      </c>
      <c r="F158" s="26">
        <f t="shared" si="42"/>
        <v>47.632940799165482</v>
      </c>
      <c r="G158" s="26">
        <f t="shared" si="42"/>
        <v>49.5382584311321</v>
      </c>
      <c r="H158" s="26">
        <f t="shared" si="42"/>
        <v>51.519788768377389</v>
      </c>
      <c r="I158" s="26">
        <f t="shared" si="42"/>
        <v>53.580580319112485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+'2013'!D160*1.0126</f>
        <v>45.155664221016139</v>
      </c>
      <c r="E160" s="26">
        <f t="shared" si="42"/>
        <v>46.961890789856788</v>
      </c>
      <c r="F160" s="26">
        <f t="shared" si="42"/>
        <v>48.840366421451058</v>
      </c>
      <c r="G160" s="26">
        <f t="shared" si="42"/>
        <v>50.793981078309102</v>
      </c>
      <c r="H160" s="26">
        <f t="shared" si="42"/>
        <v>52.825740321441465</v>
      </c>
      <c r="I160" s="26">
        <f t="shared" si="42"/>
        <v>54.938769934299124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+'2013'!D162*1.0126</f>
        <v>46.271997081857073</v>
      </c>
      <c r="E162" s="26">
        <f t="shared" si="42"/>
        <v>48.122876965131354</v>
      </c>
      <c r="F162" s="26">
        <f t="shared" si="42"/>
        <v>50.047792043736607</v>
      </c>
      <c r="G162" s="26">
        <f t="shared" si="42"/>
        <v>52.049703725486076</v>
      </c>
      <c r="H162" s="26">
        <f t="shared" si="42"/>
        <v>54.13169187450552</v>
      </c>
      <c r="I162" s="26">
        <f t="shared" si="42"/>
        <v>56.296959549485742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+'2013'!D164*1.0126</f>
        <v>47.430192424979559</v>
      </c>
      <c r="E164" s="26">
        <f t="shared" si="42"/>
        <v>49.327400121978741</v>
      </c>
      <c r="F164" s="26">
        <f t="shared" si="42"/>
        <v>51.300496126857894</v>
      </c>
      <c r="G164" s="26">
        <f t="shared" si="42"/>
        <v>53.352515971932213</v>
      </c>
      <c r="H164" s="26">
        <f t="shared" si="42"/>
        <v>55.486616610809506</v>
      </c>
      <c r="I164" s="26">
        <f t="shared" si="42"/>
        <v>57.706081275241885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+'2013'!D166*1.0126</f>
        <v>48.630250250383568</v>
      </c>
      <c r="E166" s="26">
        <f t="shared" si="42"/>
        <v>50.575460260398913</v>
      </c>
      <c r="F166" s="26">
        <f t="shared" si="42"/>
        <v>52.59847867081487</v>
      </c>
      <c r="G166" s="26">
        <f t="shared" si="42"/>
        <v>54.702417817647465</v>
      </c>
      <c r="H166" s="26">
        <f t="shared" si="42"/>
        <v>56.890514530353364</v>
      </c>
      <c r="I166" s="26">
        <f t="shared" si="42"/>
        <v>59.166135111567499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+'2013'!D168*1.0126</f>
        <v>49.83030807578757</v>
      </c>
      <c r="E168" s="26">
        <f t="shared" si="42"/>
        <v>51.823520398819078</v>
      </c>
      <c r="F168" s="26">
        <f t="shared" si="42"/>
        <v>53.89646121477184</v>
      </c>
      <c r="G168" s="26">
        <f t="shared" si="42"/>
        <v>56.052319663362717</v>
      </c>
      <c r="H168" s="26">
        <f t="shared" si="42"/>
        <v>58.29441244989723</v>
      </c>
      <c r="I168" s="26">
        <f t="shared" si="42"/>
        <v>60.62618894789312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+'2013'!D170*1.0126</f>
        <v>51.086182544233644</v>
      </c>
      <c r="E170" s="26">
        <f t="shared" si="42"/>
        <v>53.129629846002992</v>
      </c>
      <c r="F170" s="26">
        <f t="shared" si="42"/>
        <v>55.254815039843116</v>
      </c>
      <c r="G170" s="26">
        <f t="shared" si="42"/>
        <v>57.465007641436841</v>
      </c>
      <c r="H170" s="26">
        <f t="shared" si="42"/>
        <v>59.763607947094314</v>
      </c>
      <c r="I170" s="26">
        <f t="shared" si="42"/>
        <v>62.154152264978087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+'2013'!D172*1.0126</f>
        <v>52.35601117344023</v>
      </c>
      <c r="E172" s="26">
        <f t="shared" si="42"/>
        <v>54.450251620377841</v>
      </c>
      <c r="F172" s="26">
        <f t="shared" si="42"/>
        <v>56.62826168519296</v>
      </c>
      <c r="G172" s="26">
        <f t="shared" si="42"/>
        <v>58.893392152600683</v>
      </c>
      <c r="H172" s="26">
        <f t="shared" si="42"/>
        <v>61.249127838704709</v>
      </c>
      <c r="I172" s="26">
        <f t="shared" si="42"/>
        <v>63.699092952252897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+'2013'!D174*1.0126</f>
        <v>53.667702284928332</v>
      </c>
      <c r="E174" s="26">
        <f t="shared" si="42"/>
        <v>55.814410376325469</v>
      </c>
      <c r="F174" s="26">
        <f t="shared" si="42"/>
        <v>58.046986791378487</v>
      </c>
      <c r="G174" s="26">
        <f t="shared" si="42"/>
        <v>60.368866263033631</v>
      </c>
      <c r="H174" s="26">
        <f t="shared" si="42"/>
        <v>62.783620913554977</v>
      </c>
      <c r="I174" s="26">
        <f t="shared" si="42"/>
        <v>65.294965750097177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+'2013'!D176*1.0126</f>
        <v>55.021255878697957</v>
      </c>
      <c r="E176" s="26">
        <f t="shared" si="42"/>
        <v>57.222106113845875</v>
      </c>
      <c r="F176" s="26">
        <f t="shared" si="42"/>
        <v>59.51099035839971</v>
      </c>
      <c r="G176" s="26">
        <f t="shared" si="42"/>
        <v>61.8914299727357</v>
      </c>
      <c r="H176" s="26">
        <f t="shared" si="42"/>
        <v>64.367087171645124</v>
      </c>
      <c r="I176" s="26">
        <f t="shared" si="42"/>
        <v>66.941770658510933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+'2013'!D178*1.0126</f>
        <v>56.388763633228116</v>
      </c>
      <c r="E178" s="26">
        <f t="shared" si="42"/>
        <v>58.644314178557245</v>
      </c>
      <c r="F178" s="26">
        <f t="shared" si="42"/>
        <v>60.990086745699536</v>
      </c>
      <c r="G178" s="26">
        <f t="shared" si="42"/>
        <v>63.429690215527522</v>
      </c>
      <c r="H178" s="26">
        <f t="shared" si="42"/>
        <v>65.966877824148625</v>
      </c>
      <c r="I178" s="26">
        <f t="shared" si="42"/>
        <v>68.605552937114567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+'2013'!D180*1.0126</f>
        <v>57.798133870039806</v>
      </c>
      <c r="E180" s="26">
        <f t="shared" si="42"/>
        <v>60.1100592248414</v>
      </c>
      <c r="F180" s="26">
        <f t="shared" si="42"/>
        <v>62.514461593835058</v>
      </c>
      <c r="G180" s="26">
        <f t="shared" si="42"/>
        <v>65.015040057588465</v>
      </c>
      <c r="H180" s="26">
        <f t="shared" si="42"/>
        <v>67.615641659892006</v>
      </c>
      <c r="I180" s="26">
        <f t="shared" si="42"/>
        <v>70.320267326287691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+'2013'!D182*1.0126</f>
        <v>59.249366589133032</v>
      </c>
      <c r="E182" s="26">
        <f t="shared" si="42"/>
        <v>61.619341252698355</v>
      </c>
      <c r="F182" s="26">
        <f t="shared" si="42"/>
        <v>64.084114902806292</v>
      </c>
      <c r="G182" s="26">
        <f t="shared" si="42"/>
        <v>66.647479498918543</v>
      </c>
      <c r="H182" s="26">
        <f t="shared" si="42"/>
        <v>69.313378678875281</v>
      </c>
      <c r="I182" s="26">
        <f t="shared" si="42"/>
        <v>72.085913826030293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86" zoomScaleNormal="100" zoomScaleSheetLayoutView="100" workbookViewId="0">
      <selection activeCell="D103" sqref="D103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2.4299999999999999E-2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68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+'2012'!D7*1.0243</f>
        <v>9.3983188215179094</v>
      </c>
      <c r="E7" s="47">
        <f>+D7*1.04</f>
        <v>9.774251574378626</v>
      </c>
      <c r="F7" s="47">
        <f t="shared" ref="F7:I7" si="0">+E7*1.04</f>
        <v>10.165221637353772</v>
      </c>
      <c r="G7" s="47">
        <f t="shared" si="0"/>
        <v>10.571830502847924</v>
      </c>
      <c r="H7" s="47">
        <f t="shared" si="0"/>
        <v>10.994703722961841</v>
      </c>
      <c r="I7" s="47">
        <f t="shared" si="0"/>
        <v>11.434491871880315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+'2012'!D9*1.0243</f>
        <v>9.6463682918805542</v>
      </c>
      <c r="E9" s="26">
        <f>+D9*1.04</f>
        <v>10.032223023555776</v>
      </c>
      <c r="F9" s="26">
        <f t="shared" ref="F9:I9" si="1">+E9*1.04</f>
        <v>10.433511944498008</v>
      </c>
      <c r="G9" s="26">
        <f t="shared" si="1"/>
        <v>10.850852422277928</v>
      </c>
      <c r="H9" s="26">
        <f t="shared" si="1"/>
        <v>11.284886519169046</v>
      </c>
      <c r="I9" s="26">
        <f t="shared" si="1"/>
        <v>11.736281979935807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+'2012'!D11*1.0243</f>
        <v>9.8668567099806825</v>
      </c>
      <c r="E11" s="26">
        <f t="shared" ref="E11:I11" si="2">+D11*1.04</f>
        <v>10.261530978379911</v>
      </c>
      <c r="F11" s="26">
        <f t="shared" si="2"/>
        <v>10.671992217515108</v>
      </c>
      <c r="G11" s="26">
        <f t="shared" si="2"/>
        <v>11.098871906215713</v>
      </c>
      <c r="H11" s="26">
        <f t="shared" si="2"/>
        <v>11.542826782464342</v>
      </c>
      <c r="I11" s="26">
        <f t="shared" si="2"/>
        <v>12.004539853762916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+'2012'!D13*1.0243</f>
        <v>10.11490618034332</v>
      </c>
      <c r="E13" s="26">
        <f t="shared" ref="E13:I13" si="3">+D13*1.04</f>
        <v>10.519502427557054</v>
      </c>
      <c r="F13" s="26">
        <f t="shared" si="3"/>
        <v>10.940282524659336</v>
      </c>
      <c r="G13" s="26">
        <f t="shared" si="3"/>
        <v>11.37789382564571</v>
      </c>
      <c r="H13" s="26">
        <f t="shared" si="3"/>
        <v>11.83300957867154</v>
      </c>
      <c r="I13" s="26">
        <f t="shared" si="3"/>
        <v>12.306329961818403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+'2012'!D15*1.0243</f>
        <v>10.376736176837223</v>
      </c>
      <c r="E15" s="26">
        <f t="shared" ref="E15:I15" si="4">+D15*1.04</f>
        <v>10.791805623910713</v>
      </c>
      <c r="F15" s="26">
        <f t="shared" si="4"/>
        <v>11.223477848867143</v>
      </c>
      <c r="G15" s="26">
        <f t="shared" si="4"/>
        <v>11.67241696282183</v>
      </c>
      <c r="H15" s="26">
        <f t="shared" si="4"/>
        <v>12.139313641334702</v>
      </c>
      <c r="I15" s="26">
        <f t="shared" si="4"/>
        <v>12.624886186988091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+'2012'!D17*1.0243</f>
        <v>10.638566173331125</v>
      </c>
      <c r="E17" s="26">
        <f t="shared" ref="E17:I17" si="5">+D17*1.04</f>
        <v>11.064108820264369</v>
      </c>
      <c r="F17" s="26">
        <f t="shared" si="5"/>
        <v>11.506673173074944</v>
      </c>
      <c r="G17" s="26">
        <f t="shared" si="5"/>
        <v>11.966940099997942</v>
      </c>
      <c r="H17" s="26">
        <f t="shared" si="5"/>
        <v>12.445617703997859</v>
      </c>
      <c r="I17" s="26">
        <f t="shared" si="5"/>
        <v>12.943442412157774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+'2012'!D19*1.0243</f>
        <v>10.91417669595628</v>
      </c>
      <c r="E19" s="26">
        <f t="shared" ref="E19:I19" si="6">+D19*1.04</f>
        <v>11.350743763794531</v>
      </c>
      <c r="F19" s="26">
        <f t="shared" si="6"/>
        <v>11.804773514346312</v>
      </c>
      <c r="G19" s="26">
        <f t="shared" si="6"/>
        <v>12.276964454920165</v>
      </c>
      <c r="H19" s="26">
        <f t="shared" si="6"/>
        <v>12.768043033116973</v>
      </c>
      <c r="I19" s="26">
        <f t="shared" si="6"/>
        <v>13.278764754441653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+'2012'!D21*1.0243</f>
        <v>11.18978721858144</v>
      </c>
      <c r="E21" s="26">
        <f t="shared" ref="E21:I21" si="7">+D21*1.04</f>
        <v>11.637378707324698</v>
      </c>
      <c r="F21" s="26">
        <f t="shared" si="7"/>
        <v>12.102873855617688</v>
      </c>
      <c r="G21" s="26">
        <f t="shared" si="7"/>
        <v>12.586988809842396</v>
      </c>
      <c r="H21" s="26">
        <f t="shared" si="7"/>
        <v>13.090468362236091</v>
      </c>
      <c r="I21" s="26">
        <f t="shared" si="7"/>
        <v>13.614087096725536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+'2012'!D23*1.0243</f>
        <v>11.451617215075341</v>
      </c>
      <c r="E23" s="26">
        <f t="shared" ref="E23:I23" si="8">+D23*1.04</f>
        <v>11.909681903678356</v>
      </c>
      <c r="F23" s="26">
        <f t="shared" si="8"/>
        <v>12.38606917982549</v>
      </c>
      <c r="G23" s="26">
        <f t="shared" si="8"/>
        <v>12.881511947018511</v>
      </c>
      <c r="H23" s="26">
        <f t="shared" si="8"/>
        <v>13.396772424899252</v>
      </c>
      <c r="I23" s="26">
        <f t="shared" si="8"/>
        <v>13.932643321895222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+'2012'!D25*1.0243</f>
        <v>11.754788789963014</v>
      </c>
      <c r="E25" s="26">
        <f t="shared" ref="E25:I25" si="9">+D25*1.04</f>
        <v>12.224980341561535</v>
      </c>
      <c r="F25" s="26">
        <f t="shared" si="9"/>
        <v>12.713979555223997</v>
      </c>
      <c r="G25" s="26">
        <f t="shared" si="9"/>
        <v>13.222538737432957</v>
      </c>
      <c r="H25" s="26">
        <f t="shared" si="9"/>
        <v>13.751440286930276</v>
      </c>
      <c r="I25" s="26">
        <f t="shared" si="9"/>
        <v>14.301497898407487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+'2012'!D27*1.0243</f>
        <v>12.030399312588179</v>
      </c>
      <c r="E27" s="26">
        <f t="shared" ref="E27:I27" si="10">+D27*1.04</f>
        <v>12.511615285091706</v>
      </c>
      <c r="F27" s="26">
        <f t="shared" si="10"/>
        <v>13.012079896495374</v>
      </c>
      <c r="G27" s="26">
        <f t="shared" si="10"/>
        <v>13.53256309235519</v>
      </c>
      <c r="H27" s="26">
        <f t="shared" si="10"/>
        <v>14.073865616049398</v>
      </c>
      <c r="I27" s="26">
        <f t="shared" si="10"/>
        <v>14.636820240691375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+'2012'!D29*1.0243</f>
        <v>12.333570887475851</v>
      </c>
      <c r="E29" s="26">
        <f t="shared" ref="E29:I29" si="11">+D29*1.04</f>
        <v>12.826913722974885</v>
      </c>
      <c r="F29" s="26">
        <f t="shared" si="11"/>
        <v>13.33999027189388</v>
      </c>
      <c r="G29" s="26">
        <f t="shared" si="11"/>
        <v>13.873589882769636</v>
      </c>
      <c r="H29" s="26">
        <f t="shared" si="11"/>
        <v>14.428533478080421</v>
      </c>
      <c r="I29" s="26">
        <f t="shared" si="11"/>
        <v>15.005674817203639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+'2012'!D31*1.0243</f>
        <v>12.650522988494785</v>
      </c>
      <c r="E31" s="26">
        <f t="shared" ref="E31:I31" si="12">+D31*1.04</f>
        <v>13.156543908034577</v>
      </c>
      <c r="F31" s="26">
        <f t="shared" si="12"/>
        <v>13.682805664355961</v>
      </c>
      <c r="G31" s="26">
        <f t="shared" si="12"/>
        <v>14.230117890930199</v>
      </c>
      <c r="H31" s="26">
        <f t="shared" si="12"/>
        <v>14.799322606567408</v>
      </c>
      <c r="I31" s="26">
        <f t="shared" si="12"/>
        <v>15.391295510830105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+'2012'!D33*1.0243</f>
        <v>12.967475089513716</v>
      </c>
      <c r="E33" s="26">
        <f t="shared" ref="E33:I33" si="13">+D33*1.04</f>
        <v>13.486174093094265</v>
      </c>
      <c r="F33" s="26">
        <f t="shared" si="13"/>
        <v>14.025621056818036</v>
      </c>
      <c r="G33" s="26">
        <f t="shared" si="13"/>
        <v>14.586645899090758</v>
      </c>
      <c r="H33" s="26">
        <f t="shared" si="13"/>
        <v>15.170111735054389</v>
      </c>
      <c r="I33" s="26">
        <f t="shared" si="13"/>
        <v>15.776916204456565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+'2012'!D35*1.0243</f>
        <v>13.284427190532648</v>
      </c>
      <c r="E35" s="26">
        <f t="shared" ref="E35:I35" si="14">+D35*1.04</f>
        <v>13.815804278153955</v>
      </c>
      <c r="F35" s="26">
        <f t="shared" si="14"/>
        <v>14.368436449280114</v>
      </c>
      <c r="G35" s="26">
        <f t="shared" si="14"/>
        <v>14.943173907251319</v>
      </c>
      <c r="H35" s="26">
        <f t="shared" si="14"/>
        <v>15.540900863541372</v>
      </c>
      <c r="I35" s="26">
        <f t="shared" si="14"/>
        <v>16.16253689808303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+'2012'!D37*1.0243</f>
        <v>13.628940343814099</v>
      </c>
      <c r="E37" s="26">
        <f t="shared" ref="E37:I37" si="15">+D37*1.04</f>
        <v>14.174097957566664</v>
      </c>
      <c r="F37" s="26">
        <f t="shared" si="15"/>
        <v>14.741061875869331</v>
      </c>
      <c r="G37" s="26">
        <f t="shared" si="15"/>
        <v>15.330704350904105</v>
      </c>
      <c r="H37" s="26">
        <f t="shared" si="15"/>
        <v>15.943932524940269</v>
      </c>
      <c r="I37" s="26">
        <f t="shared" si="15"/>
        <v>16.581689825937879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+'2012'!D39*1.0243</f>
        <v>13.973453497095543</v>
      </c>
      <c r="E39" s="26">
        <f t="shared" ref="E39:I39" si="16">+D39*1.04</f>
        <v>14.532391636979364</v>
      </c>
      <c r="F39" s="26">
        <f t="shared" si="16"/>
        <v>15.113687302458539</v>
      </c>
      <c r="G39" s="26">
        <f t="shared" si="16"/>
        <v>15.718234794556881</v>
      </c>
      <c r="H39" s="26">
        <f t="shared" si="16"/>
        <v>16.346964186339157</v>
      </c>
      <c r="I39" s="26">
        <f t="shared" si="16"/>
        <v>17.000842753792725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+'2012'!D41*1.0243</f>
        <v>14.304186124245737</v>
      </c>
      <c r="E41" s="26">
        <f t="shared" ref="E41:I41" si="17">+D41*1.04</f>
        <v>14.876353569215567</v>
      </c>
      <c r="F41" s="26">
        <f t="shared" si="17"/>
        <v>15.47140771198419</v>
      </c>
      <c r="G41" s="26">
        <f t="shared" si="17"/>
        <v>16.090264020463557</v>
      </c>
      <c r="H41" s="26">
        <f t="shared" si="17"/>
        <v>16.733874581282102</v>
      </c>
      <c r="I41" s="26">
        <f t="shared" si="17"/>
        <v>17.403229564533387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+'2012'!D43*1.0243</f>
        <v>14.662479803658442</v>
      </c>
      <c r="E43" s="26">
        <f t="shared" ref="E43:I43" si="18">+D43*1.04</f>
        <v>15.24897899580478</v>
      </c>
      <c r="F43" s="26">
        <f t="shared" si="18"/>
        <v>15.858938155636972</v>
      </c>
      <c r="G43" s="26">
        <f t="shared" si="18"/>
        <v>16.493295681862453</v>
      </c>
      <c r="H43" s="26">
        <f t="shared" si="18"/>
        <v>17.153027509136951</v>
      </c>
      <c r="I43" s="26">
        <f t="shared" si="18"/>
        <v>17.839148609502431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+'2012'!D45*1.0243</f>
        <v>15.034554009202404</v>
      </c>
      <c r="E45" s="26">
        <f t="shared" ref="E45:I45" si="19">+D45*1.04</f>
        <v>15.635936169570501</v>
      </c>
      <c r="F45" s="26">
        <f t="shared" si="19"/>
        <v>16.261373616353321</v>
      </c>
      <c r="G45" s="26">
        <f t="shared" si="19"/>
        <v>16.911828561007454</v>
      </c>
      <c r="H45" s="26">
        <f t="shared" si="19"/>
        <v>17.588301703447751</v>
      </c>
      <c r="I45" s="26">
        <f t="shared" si="19"/>
        <v>18.291833771585662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+'2012'!D47*1.0243</f>
        <v>15.406628214746368</v>
      </c>
      <c r="E47" s="26">
        <f t="shared" ref="E47:I47" si="20">+D47*1.04</f>
        <v>16.022893343336222</v>
      </c>
      <c r="F47" s="26">
        <f t="shared" si="20"/>
        <v>16.663809077069672</v>
      </c>
      <c r="G47" s="26">
        <f t="shared" si="20"/>
        <v>17.330361440152458</v>
      </c>
      <c r="H47" s="26">
        <f t="shared" si="20"/>
        <v>18.023575897758558</v>
      </c>
      <c r="I47" s="26">
        <f t="shared" si="20"/>
        <v>18.7445189336689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+'2012'!D49*1.0243</f>
        <v>15.806263472552853</v>
      </c>
      <c r="E49" s="26">
        <f t="shared" ref="E49:I49" si="21">+D49*1.04</f>
        <v>16.438514011454966</v>
      </c>
      <c r="F49" s="26">
        <f t="shared" si="21"/>
        <v>17.096054571913164</v>
      </c>
      <c r="G49" s="26">
        <f t="shared" si="21"/>
        <v>17.779896754789693</v>
      </c>
      <c r="H49" s="26">
        <f t="shared" si="21"/>
        <v>18.491092624981281</v>
      </c>
      <c r="I49" s="26">
        <f t="shared" si="21"/>
        <v>19.230736329980534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+'2012'!D51*1.0243</f>
        <v>16.192118204228077</v>
      </c>
      <c r="E51" s="26">
        <f t="shared" ref="E51:I51" si="22">+D51*1.04</f>
        <v>16.839802932397202</v>
      </c>
      <c r="F51" s="26">
        <f t="shared" si="22"/>
        <v>17.513395049693091</v>
      </c>
      <c r="G51" s="26">
        <f t="shared" si="22"/>
        <v>18.213930851680814</v>
      </c>
      <c r="H51" s="26">
        <f t="shared" si="22"/>
        <v>18.942488085748046</v>
      </c>
      <c r="I51" s="26">
        <f t="shared" si="22"/>
        <v>19.70018760917797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+'2012'!D53*1.0243</f>
        <v>16.605533988165813</v>
      </c>
      <c r="E53" s="26">
        <f t="shared" ref="E53:I53" si="23">+D53*1.04</f>
        <v>17.269755347692445</v>
      </c>
      <c r="F53" s="26">
        <f t="shared" si="23"/>
        <v>17.960545561600142</v>
      </c>
      <c r="G53" s="26">
        <f t="shared" si="23"/>
        <v>18.678967384064148</v>
      </c>
      <c r="H53" s="26">
        <f t="shared" si="23"/>
        <v>19.426126079426716</v>
      </c>
      <c r="I53" s="26">
        <f t="shared" si="23"/>
        <v>20.203171122603784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+'2012'!D55*1.0243</f>
        <v>17.00516924597229</v>
      </c>
      <c r="E55" s="26">
        <f t="shared" ref="E55:I55" si="24">+D55*1.04</f>
        <v>17.685376015811183</v>
      </c>
      <c r="F55" s="26">
        <f t="shared" si="24"/>
        <v>18.392791056443631</v>
      </c>
      <c r="G55" s="26">
        <f t="shared" si="24"/>
        <v>19.128502698701379</v>
      </c>
      <c r="H55" s="26">
        <f t="shared" si="24"/>
        <v>19.893642806649435</v>
      </c>
      <c r="I55" s="26">
        <f t="shared" si="24"/>
        <v>20.689388518915415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+'2012'!D57*1.0243</f>
        <v>17.432365556041294</v>
      </c>
      <c r="E57" s="26">
        <f t="shared" ref="E57:I57" si="25">+D57*1.04</f>
        <v>18.129660178282947</v>
      </c>
      <c r="F57" s="26">
        <f t="shared" si="25"/>
        <v>18.854846585414265</v>
      </c>
      <c r="G57" s="26">
        <f t="shared" si="25"/>
        <v>19.609040448830836</v>
      </c>
      <c r="H57" s="26">
        <f t="shared" si="25"/>
        <v>20.39340206678407</v>
      </c>
      <c r="I57" s="26">
        <f t="shared" si="25"/>
        <v>21.209138149455434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+'2012'!D59*1.0243</f>
        <v>17.873342392241543</v>
      </c>
      <c r="E59" s="26">
        <f t="shared" ref="E59:I59" si="26">+D59*1.04</f>
        <v>18.588276087931206</v>
      </c>
      <c r="F59" s="26">
        <f t="shared" si="26"/>
        <v>19.331807131448453</v>
      </c>
      <c r="G59" s="26">
        <f t="shared" si="26"/>
        <v>20.105079416706392</v>
      </c>
      <c r="H59" s="26">
        <f t="shared" si="26"/>
        <v>20.909282593374648</v>
      </c>
      <c r="I59" s="26">
        <f t="shared" si="26"/>
        <v>21.745653897109634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+'2012'!D61*1.0243</f>
        <v>18.328099754573053</v>
      </c>
      <c r="E61" s="26">
        <f t="shared" ref="E61:I61" si="27">+D61*1.04</f>
        <v>19.061223744755974</v>
      </c>
      <c r="F61" s="26">
        <f t="shared" si="27"/>
        <v>19.823672694546215</v>
      </c>
      <c r="G61" s="26">
        <f t="shared" si="27"/>
        <v>20.616619602328065</v>
      </c>
      <c r="H61" s="26">
        <f t="shared" si="27"/>
        <v>21.441284386421188</v>
      </c>
      <c r="I61" s="26">
        <f t="shared" si="27"/>
        <v>22.298935761878035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+'2012'!D63*1.0243</f>
        <v>18.782857116904566</v>
      </c>
      <c r="E63" s="26">
        <f t="shared" ref="E63:I63" si="28">+D63*1.04</f>
        <v>19.53417140158075</v>
      </c>
      <c r="F63" s="26">
        <f t="shared" si="28"/>
        <v>20.315538257643979</v>
      </c>
      <c r="G63" s="26">
        <f t="shared" si="28"/>
        <v>21.128159787949738</v>
      </c>
      <c r="H63" s="26">
        <f t="shared" si="28"/>
        <v>21.973286179467728</v>
      </c>
      <c r="I63" s="26">
        <f t="shared" si="28"/>
        <v>22.852217626646439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6.5" customHeight="1">
      <c r="A65" s="44">
        <v>30</v>
      </c>
      <c r="B65" s="45"/>
      <c r="C65" s="46" t="s">
        <v>6</v>
      </c>
      <c r="D65" s="47">
        <f>+'2012'!D65*1.0243</f>
        <v>19.251395005367336</v>
      </c>
      <c r="E65" s="47">
        <f t="shared" ref="E65:I65" si="29">+D65*1.04</f>
        <v>20.021450805582031</v>
      </c>
      <c r="F65" s="47">
        <f t="shared" si="29"/>
        <v>20.822308837805313</v>
      </c>
      <c r="G65" s="47">
        <f t="shared" si="29"/>
        <v>21.655201191317527</v>
      </c>
      <c r="H65" s="47">
        <f t="shared" si="29"/>
        <v>22.521409238970229</v>
      </c>
      <c r="I65" s="47">
        <f t="shared" si="29"/>
        <v>23.422265608529038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+'2012'!D67*1.0243</f>
        <v>19.733713419961365</v>
      </c>
      <c r="E67" s="26">
        <f t="shared" ref="E67:I67" si="30">+D67*1.04</f>
        <v>20.523061956759822</v>
      </c>
      <c r="F67" s="26">
        <f t="shared" si="30"/>
        <v>21.343984435030215</v>
      </c>
      <c r="G67" s="26">
        <f t="shared" si="30"/>
        <v>22.197743812431426</v>
      </c>
      <c r="H67" s="26">
        <f t="shared" si="30"/>
        <v>23.085653564928684</v>
      </c>
      <c r="I67" s="26">
        <f t="shared" si="30"/>
        <v>24.009079707525832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+'2012'!D71*1.0243</f>
        <v>20.22981236068664</v>
      </c>
      <c r="E71" s="26">
        <f t="shared" ref="E71:I71" si="31">+D71*1.04</f>
        <v>21.039004855114108</v>
      </c>
      <c r="F71" s="26">
        <f t="shared" si="31"/>
        <v>21.880565049318673</v>
      </c>
      <c r="G71" s="26">
        <f t="shared" si="31"/>
        <v>22.755787651291421</v>
      </c>
      <c r="H71" s="26">
        <f t="shared" si="31"/>
        <v>23.666019157343079</v>
      </c>
      <c r="I71" s="26">
        <f t="shared" si="31"/>
        <v>24.612659923636805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+'2012'!D74*1.0243</f>
        <v>20.739691827543183</v>
      </c>
      <c r="E73" s="26">
        <f t="shared" ref="E73:I78" si="32">+D73*1.04</f>
        <v>21.56927950064491</v>
      </c>
      <c r="F73" s="26">
        <f t="shared" si="32"/>
        <v>22.432050680670706</v>
      </c>
      <c r="G73" s="26">
        <f t="shared" si="32"/>
        <v>23.329332707897535</v>
      </c>
      <c r="H73" s="26">
        <f t="shared" si="32"/>
        <v>24.262506016213436</v>
      </c>
      <c r="I73" s="26">
        <f t="shared" si="32"/>
        <v>25.233006256861973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+'2012'!D76*1.0243</f>
        <v>21.249571294399733</v>
      </c>
      <c r="E75" s="26">
        <f t="shared" si="32"/>
        <v>22.099554146175723</v>
      </c>
      <c r="F75" s="26">
        <f t="shared" si="32"/>
        <v>22.983536312022753</v>
      </c>
      <c r="G75" s="26">
        <f t="shared" si="32"/>
        <v>23.902877764503664</v>
      </c>
      <c r="H75" s="26">
        <f t="shared" si="32"/>
        <v>24.858992875083811</v>
      </c>
      <c r="I75" s="26">
        <f t="shared" si="32"/>
        <v>25.853352590087162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+'2012'!D78*1.0243</f>
        <v>21.773231287387539</v>
      </c>
      <c r="E78" s="26">
        <f t="shared" si="32"/>
        <v>22.644160538883042</v>
      </c>
      <c r="F78" s="26">
        <f t="shared" si="32"/>
        <v>23.549926960438366</v>
      </c>
      <c r="G78" s="26">
        <f t="shared" si="32"/>
        <v>24.491924038855903</v>
      </c>
      <c r="H78" s="26">
        <f t="shared" si="32"/>
        <v>25.471601000410139</v>
      </c>
      <c r="I78" s="26">
        <f t="shared" si="32"/>
        <v>26.490465040426546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+'2012'!D82*1.0243</f>
        <v>22.338232858769107</v>
      </c>
      <c r="E82" s="26">
        <f t="shared" ref="E82:I84" si="33">+D82*1.04</f>
        <v>23.231762173119872</v>
      </c>
      <c r="F82" s="26">
        <f t="shared" si="33"/>
        <v>24.161032660044668</v>
      </c>
      <c r="G82" s="26">
        <f t="shared" si="33"/>
        <v>25.127473966446455</v>
      </c>
      <c r="H82" s="26">
        <f t="shared" si="33"/>
        <v>26.132572925104313</v>
      </c>
      <c r="I82" s="26">
        <f t="shared" si="33"/>
        <v>27.177875842108488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+'2012'!D84*1.0243</f>
        <v>22.875673377888173</v>
      </c>
      <c r="E84" s="26">
        <f t="shared" si="33"/>
        <v>23.7907003130037</v>
      </c>
      <c r="F84" s="26">
        <f t="shared" si="33"/>
        <v>24.74232832552385</v>
      </c>
      <c r="G84" s="26">
        <f t="shared" si="33"/>
        <v>25.732021458544803</v>
      </c>
      <c r="H84" s="26">
        <f t="shared" si="33"/>
        <v>26.761302316886596</v>
      </c>
      <c r="I84" s="26">
        <f t="shared" si="33"/>
        <v>27.831754409562059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+'2012'!D92*1.0243</f>
        <v>23.440674949269752</v>
      </c>
      <c r="E88" s="26">
        <f t="shared" ref="E88:I91" si="34">+D88*1.04</f>
        <v>24.378301947240544</v>
      </c>
      <c r="F88" s="26">
        <f t="shared" si="34"/>
        <v>25.353434025130166</v>
      </c>
      <c r="G88" s="26">
        <f t="shared" si="34"/>
        <v>26.367571386135374</v>
      </c>
      <c r="H88" s="26">
        <f t="shared" si="34"/>
        <v>27.422274241580791</v>
      </c>
      <c r="I88" s="26">
        <f t="shared" si="34"/>
        <v>28.519165211244022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+'2012'!D94*1.0243</f>
        <v>24.033237572913841</v>
      </c>
      <c r="E91" s="26">
        <f t="shared" si="34"/>
        <v>24.994567075830396</v>
      </c>
      <c r="F91" s="26">
        <f t="shared" si="34"/>
        <v>25.994349758863613</v>
      </c>
      <c r="G91" s="26">
        <f t="shared" si="34"/>
        <v>27.034123749218161</v>
      </c>
      <c r="H91" s="26">
        <f t="shared" si="34"/>
        <v>28.115488699186887</v>
      </c>
      <c r="I91" s="26">
        <f t="shared" si="34"/>
        <v>29.240108247154364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+'2012'!D103*1.0243</f>
        <v>24.639580722689185</v>
      </c>
      <c r="E101" s="26">
        <f t="shared" ref="E101:I103" si="35">+D101*1.04</f>
        <v>25.625163951596754</v>
      </c>
      <c r="F101" s="26">
        <f t="shared" si="35"/>
        <v>26.650170509660626</v>
      </c>
      <c r="G101" s="26">
        <f t="shared" si="35"/>
        <v>27.716177330047053</v>
      </c>
      <c r="H101" s="26">
        <f t="shared" si="35"/>
        <v>28.824824423248938</v>
      </c>
      <c r="I101" s="26">
        <f t="shared" si="35"/>
        <v>29.977817400178896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+'2012'!D105*1.0243</f>
        <v>25.25970439859579</v>
      </c>
      <c r="E103" s="26">
        <f t="shared" si="35"/>
        <v>26.270092574539621</v>
      </c>
      <c r="F103" s="26">
        <f t="shared" si="35"/>
        <v>27.320896277521207</v>
      </c>
      <c r="G103" s="26">
        <f t="shared" si="35"/>
        <v>28.413732128622055</v>
      </c>
      <c r="H103" s="26">
        <f t="shared" si="35"/>
        <v>29.550281413766939</v>
      </c>
      <c r="I103" s="26">
        <f t="shared" si="35"/>
        <v>30.732292670317616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+'2012'!D108*1.0243</f>
        <v>25.893608600633659</v>
      </c>
      <c r="E105" s="26">
        <f t="shared" ref="E105:I105" si="36">+D105*1.04</f>
        <v>26.929352944659005</v>
      </c>
      <c r="F105" s="26">
        <f t="shared" si="36"/>
        <v>28.006527062445365</v>
      </c>
      <c r="G105" s="26">
        <f t="shared" si="36"/>
        <v>29.12678814494318</v>
      </c>
      <c r="H105" s="26">
        <f t="shared" si="36"/>
        <v>30.291859670740909</v>
      </c>
      <c r="I105" s="26">
        <f t="shared" si="36"/>
        <v>31.503534057570548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+'2012'!D112*1.0243</f>
        <v>26.54129332880278</v>
      </c>
      <c r="E108" s="26">
        <f t="shared" ref="E108:I108" si="37">+D108*1.04</f>
        <v>27.602945061954891</v>
      </c>
      <c r="F108" s="26">
        <f t="shared" si="37"/>
        <v>28.707062864433087</v>
      </c>
      <c r="G108" s="26">
        <f t="shared" si="37"/>
        <v>29.855345379010412</v>
      </c>
      <c r="H108" s="26">
        <f t="shared" si="37"/>
        <v>31.049559194170829</v>
      </c>
      <c r="I108" s="26">
        <f t="shared" si="37"/>
        <v>32.291541561937663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+'2012'!D116*1.0243</f>
        <v>27.202758583103158</v>
      </c>
      <c r="E112" s="26">
        <f t="shared" ref="E112:I112" si="38">+D112*1.04</f>
        <v>28.290868926427287</v>
      </c>
      <c r="F112" s="26">
        <f t="shared" si="38"/>
        <v>29.422503683484379</v>
      </c>
      <c r="G112" s="26">
        <f t="shared" si="38"/>
        <v>30.599403830823757</v>
      </c>
      <c r="H112" s="26">
        <f t="shared" si="38"/>
        <v>31.823379984056707</v>
      </c>
      <c r="I112" s="26">
        <f t="shared" si="38"/>
        <v>33.09631518341898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61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+'2012'!D119*1.0243</f>
        <v>27.882827547680733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+'2012'!D121*1.0243</f>
        <v>28.567030670097697</v>
      </c>
      <c r="E121" s="26">
        <f t="shared" ref="E121:I121" si="39">+D121*1.04</f>
        <v>29.709711896901606</v>
      </c>
      <c r="F121" s="26">
        <f t="shared" si="39"/>
        <v>30.89810037277767</v>
      </c>
      <c r="G121" s="26">
        <f t="shared" si="39"/>
        <v>32.134024387688775</v>
      </c>
      <c r="H121" s="26">
        <f t="shared" si="39"/>
        <v>33.419385363196326</v>
      </c>
      <c r="I121" s="26">
        <f t="shared" si="39"/>
        <v>34.756160777724183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+'2012'!D125*1.0243</f>
        <v>29.311179081185625</v>
      </c>
      <c r="E125" s="26">
        <f t="shared" ref="E125:I125" si="40">+D125*1.04</f>
        <v>30.483626244433051</v>
      </c>
      <c r="F125" s="26">
        <f t="shared" si="40"/>
        <v>31.702971294210375</v>
      </c>
      <c r="G125" s="26">
        <f t="shared" si="40"/>
        <v>32.971090145978792</v>
      </c>
      <c r="H125" s="26">
        <f t="shared" si="40"/>
        <v>34.289933751817948</v>
      </c>
      <c r="I125" s="26">
        <f t="shared" si="40"/>
        <v>35.661531101890667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+'2012'!D127*1.0243</f>
        <v>30.027766440011035</v>
      </c>
      <c r="E127" s="26">
        <f t="shared" ref="E127:I127" si="41">+D127*1.04</f>
        <v>31.228877097611477</v>
      </c>
      <c r="F127" s="26">
        <f t="shared" si="41"/>
        <v>32.478032181515935</v>
      </c>
      <c r="G127" s="26">
        <f t="shared" si="41"/>
        <v>33.777153468776575</v>
      </c>
      <c r="H127" s="26">
        <f t="shared" si="41"/>
        <v>35.12823960752764</v>
      </c>
      <c r="I127" s="26">
        <f t="shared" si="41"/>
        <v>36.533369191828747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+'2012'!D130*1.0243</f>
        <v>30.785695377230219</v>
      </c>
      <c r="E130" s="26">
        <f t="shared" ref="E130:I182" si="42">+D130*1.04</f>
        <v>32.017123192319431</v>
      </c>
      <c r="F130" s="26">
        <f t="shared" si="42"/>
        <v>33.297808120012206</v>
      </c>
      <c r="G130" s="26">
        <f t="shared" si="42"/>
        <v>34.629720444812698</v>
      </c>
      <c r="H130" s="26">
        <f t="shared" si="42"/>
        <v>36.014909262605208</v>
      </c>
      <c r="I130" s="26">
        <f t="shared" si="42"/>
        <v>37.455505633109418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+'2012'!D132*1.0243</f>
        <v>31.543624314449417</v>
      </c>
      <c r="E132" s="26">
        <f t="shared" si="42"/>
        <v>32.805369287027396</v>
      </c>
      <c r="F132" s="26">
        <f t="shared" si="42"/>
        <v>34.117584058508491</v>
      </c>
      <c r="G132" s="26">
        <f t="shared" si="42"/>
        <v>35.482287420848834</v>
      </c>
      <c r="H132" s="26">
        <f t="shared" si="42"/>
        <v>36.901578917682791</v>
      </c>
      <c r="I132" s="26">
        <f t="shared" si="42"/>
        <v>38.377642074390103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+'2012'!D134*1.0243</f>
        <v>32.329114303931114</v>
      </c>
      <c r="E134" s="26">
        <f t="shared" si="42"/>
        <v>33.622278876088359</v>
      </c>
      <c r="F134" s="26">
        <f t="shared" si="42"/>
        <v>34.967170031131893</v>
      </c>
      <c r="G134" s="26">
        <f t="shared" si="42"/>
        <v>36.365856832377169</v>
      </c>
      <c r="H134" s="26">
        <f t="shared" si="42"/>
        <v>37.820491105672254</v>
      </c>
      <c r="I134" s="26">
        <f t="shared" si="42"/>
        <v>39.333310749899148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+'2012'!D136*1.0243</f>
        <v>33.155945871806587</v>
      </c>
      <c r="E136" s="26">
        <f t="shared" si="42"/>
        <v>34.482183706678853</v>
      </c>
      <c r="F136" s="26">
        <f t="shared" si="42"/>
        <v>35.861471054946009</v>
      </c>
      <c r="G136" s="26">
        <f t="shared" si="42"/>
        <v>37.29592989714385</v>
      </c>
      <c r="H136" s="26">
        <f t="shared" si="42"/>
        <v>38.787767093029608</v>
      </c>
      <c r="I136" s="26">
        <f t="shared" si="42"/>
        <v>40.339277776750791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+'2012'!D138*1.0243</f>
        <v>33.982777439682067</v>
      </c>
      <c r="E138" s="26">
        <f t="shared" si="42"/>
        <v>35.342088537269348</v>
      </c>
      <c r="F138" s="26">
        <f t="shared" si="42"/>
        <v>36.755772078760124</v>
      </c>
      <c r="G138" s="26">
        <f t="shared" si="42"/>
        <v>38.226002961910531</v>
      </c>
      <c r="H138" s="26">
        <f t="shared" si="42"/>
        <v>39.755043080386955</v>
      </c>
      <c r="I138" s="26">
        <f t="shared" si="42"/>
        <v>41.345244803602434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+'2012'!D140*1.0243</f>
        <v>34.823389533688797</v>
      </c>
      <c r="E140" s="26">
        <f t="shared" si="42"/>
        <v>36.216325115036348</v>
      </c>
      <c r="F140" s="26">
        <f t="shared" si="42"/>
        <v>37.664978119637802</v>
      </c>
      <c r="G140" s="26">
        <f t="shared" si="42"/>
        <v>39.171577244423318</v>
      </c>
      <c r="H140" s="26">
        <f t="shared" si="42"/>
        <v>40.738440334200256</v>
      </c>
      <c r="I140" s="26">
        <f t="shared" si="42"/>
        <v>42.367977947568271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+'2012'!D142*1.0243</f>
        <v>35.691562679958039</v>
      </c>
      <c r="E142" s="26">
        <f t="shared" si="42"/>
        <v>37.11922518715636</v>
      </c>
      <c r="F142" s="26">
        <f t="shared" si="42"/>
        <v>38.603994194642617</v>
      </c>
      <c r="G142" s="26">
        <f t="shared" si="42"/>
        <v>40.148153962428324</v>
      </c>
      <c r="H142" s="26">
        <f t="shared" si="42"/>
        <v>41.754080120925458</v>
      </c>
      <c r="I142" s="26">
        <f t="shared" si="42"/>
        <v>43.424243325762475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+'2012'!D144*1.0243</f>
        <v>36.601077404621073</v>
      </c>
      <c r="E144" s="26">
        <f t="shared" si="42"/>
        <v>38.065120500805918</v>
      </c>
      <c r="F144" s="26">
        <f t="shared" si="42"/>
        <v>39.587725320838153</v>
      </c>
      <c r="G144" s="26">
        <f t="shared" si="42"/>
        <v>41.171234333671684</v>
      </c>
      <c r="H144" s="26">
        <f t="shared" si="42"/>
        <v>42.818083707018552</v>
      </c>
      <c r="I144" s="26">
        <f t="shared" si="42"/>
        <v>44.530807055299299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+'2012'!D146*1.0243</f>
        <v>37.510592129284099</v>
      </c>
      <c r="E146" s="26">
        <f t="shared" si="42"/>
        <v>39.011015814455462</v>
      </c>
      <c r="F146" s="26">
        <f t="shared" si="42"/>
        <v>40.571456447033682</v>
      </c>
      <c r="G146" s="26">
        <f t="shared" si="42"/>
        <v>42.19431470491503</v>
      </c>
      <c r="H146" s="26">
        <f t="shared" si="42"/>
        <v>43.882087293111631</v>
      </c>
      <c r="I146" s="26">
        <f t="shared" si="42"/>
        <v>45.637370784836101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+'2012'!D148*1.0243</f>
        <v>38.447667906209638</v>
      </c>
      <c r="E148" s="26">
        <f t="shared" si="42"/>
        <v>39.985574622458024</v>
      </c>
      <c r="F148" s="26">
        <f t="shared" si="42"/>
        <v>41.58499760735635</v>
      </c>
      <c r="G148" s="26">
        <f t="shared" si="42"/>
        <v>43.248397511650602</v>
      </c>
      <c r="H148" s="26">
        <f t="shared" si="42"/>
        <v>44.978333412116626</v>
      </c>
      <c r="I148" s="26">
        <f t="shared" si="42"/>
        <v>46.777466748601292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+'2012'!D150*1.0243</f>
        <v>39.412304735397697</v>
      </c>
      <c r="E150" s="26">
        <f t="shared" si="42"/>
        <v>40.988796924813606</v>
      </c>
      <c r="F150" s="26">
        <f t="shared" si="42"/>
        <v>42.628348801806155</v>
      </c>
      <c r="G150" s="26">
        <f t="shared" si="42"/>
        <v>44.3334827538784</v>
      </c>
      <c r="H150" s="26">
        <f t="shared" si="42"/>
        <v>46.106822064033537</v>
      </c>
      <c r="I150" s="26">
        <f t="shared" si="42"/>
        <v>47.951094946594878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+'2012'!D152*1.0243</f>
        <v>40.390722090716999</v>
      </c>
      <c r="E152" s="26">
        <f t="shared" si="42"/>
        <v>42.006350974345679</v>
      </c>
      <c r="F152" s="26">
        <f t="shared" si="42"/>
        <v>43.686605013319507</v>
      </c>
      <c r="G152" s="26">
        <f t="shared" si="42"/>
        <v>45.43406921385229</v>
      </c>
      <c r="H152" s="26">
        <f t="shared" si="42"/>
        <v>47.25143198240638</v>
      </c>
      <c r="I152" s="26">
        <f t="shared" si="42"/>
        <v>49.141489261702638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+'2012'!D154*1.0243</f>
        <v>41.410481024430084</v>
      </c>
      <c r="E154" s="26">
        <f t="shared" si="42"/>
        <v>43.066900265407291</v>
      </c>
      <c r="F154" s="26">
        <f t="shared" si="42"/>
        <v>44.789576276023581</v>
      </c>
      <c r="G154" s="26">
        <f t="shared" si="42"/>
        <v>46.581159327064526</v>
      </c>
      <c r="H154" s="26">
        <f t="shared" si="42"/>
        <v>48.444405700147108</v>
      </c>
      <c r="I154" s="26">
        <f t="shared" si="42"/>
        <v>50.382181928152995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+'2012'!D156*1.0243</f>
        <v>42.444020484274439</v>
      </c>
      <c r="E156" s="26">
        <f t="shared" si="42"/>
        <v>44.141781303645416</v>
      </c>
      <c r="F156" s="26">
        <f t="shared" si="42"/>
        <v>45.907452555791238</v>
      </c>
      <c r="G156" s="26">
        <f t="shared" si="42"/>
        <v>47.74375065802289</v>
      </c>
      <c r="H156" s="26">
        <f t="shared" si="42"/>
        <v>49.653500684343804</v>
      </c>
      <c r="I156" s="26">
        <f t="shared" si="42"/>
        <v>51.639640711717561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+'2012'!D158*1.0243</f>
        <v>43.491340470250037</v>
      </c>
      <c r="E158" s="26">
        <f t="shared" si="42"/>
        <v>45.23099408906004</v>
      </c>
      <c r="F158" s="26">
        <f t="shared" si="42"/>
        <v>47.040233852622443</v>
      </c>
      <c r="G158" s="26">
        <f t="shared" si="42"/>
        <v>48.921843206727345</v>
      </c>
      <c r="H158" s="26">
        <f t="shared" si="42"/>
        <v>50.87871693499644</v>
      </c>
      <c r="I158" s="26">
        <f t="shared" si="42"/>
        <v>52.9138656123963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+'2012'!D160*1.0243</f>
        <v>44.593782560750682</v>
      </c>
      <c r="E160" s="26">
        <f t="shared" si="42"/>
        <v>46.377533863180709</v>
      </c>
      <c r="F160" s="26">
        <f t="shared" si="42"/>
        <v>48.232635217707937</v>
      </c>
      <c r="G160" s="26">
        <f t="shared" si="42"/>
        <v>50.161940626416254</v>
      </c>
      <c r="H160" s="26">
        <f t="shared" si="42"/>
        <v>52.168418251472907</v>
      </c>
      <c r="I160" s="26">
        <f t="shared" si="42"/>
        <v>54.255154981531824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+'2012'!D162*1.0243</f>
        <v>45.696224651251306</v>
      </c>
      <c r="E162" s="26">
        <f t="shared" si="42"/>
        <v>47.524073637301363</v>
      </c>
      <c r="F162" s="26">
        <f t="shared" si="42"/>
        <v>49.425036582793417</v>
      </c>
      <c r="G162" s="26">
        <f t="shared" si="42"/>
        <v>51.402038046105154</v>
      </c>
      <c r="H162" s="26">
        <f t="shared" si="42"/>
        <v>53.45811956794936</v>
      </c>
      <c r="I162" s="26">
        <f t="shared" si="42"/>
        <v>55.596444350667333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+'2012'!D164*1.0243</f>
        <v>46.840008320145728</v>
      </c>
      <c r="E164" s="26">
        <f t="shared" si="42"/>
        <v>48.713608652951557</v>
      </c>
      <c r="F164" s="26">
        <f t="shared" si="42"/>
        <v>50.662152999069619</v>
      </c>
      <c r="G164" s="26">
        <f t="shared" si="42"/>
        <v>52.688639119032402</v>
      </c>
      <c r="H164" s="26">
        <f t="shared" si="42"/>
        <v>54.796184683793697</v>
      </c>
      <c r="I164" s="26">
        <f t="shared" si="42"/>
        <v>56.988032071145447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+'2012'!D166*1.0243</f>
        <v>48.025133567433905</v>
      </c>
      <c r="E166" s="26">
        <f t="shared" si="42"/>
        <v>49.946138910131261</v>
      </c>
      <c r="F166" s="26">
        <f t="shared" si="42"/>
        <v>51.943984466536513</v>
      </c>
      <c r="G166" s="26">
        <f t="shared" si="42"/>
        <v>54.021743845197975</v>
      </c>
      <c r="H166" s="26">
        <f t="shared" si="42"/>
        <v>56.182613599005897</v>
      </c>
      <c r="I166" s="26">
        <f t="shared" si="42"/>
        <v>58.429918142966137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+'2012'!D168*1.0243</f>
        <v>49.210258814722074</v>
      </c>
      <c r="E168" s="26">
        <f t="shared" si="42"/>
        <v>51.178669167310957</v>
      </c>
      <c r="F168" s="26">
        <f t="shared" si="42"/>
        <v>53.2258159340034</v>
      </c>
      <c r="G168" s="26">
        <f t="shared" si="42"/>
        <v>55.35484857136354</v>
      </c>
      <c r="H168" s="26">
        <f t="shared" si="42"/>
        <v>57.569042514218083</v>
      </c>
      <c r="I168" s="26">
        <f t="shared" si="42"/>
        <v>59.871804214786806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+'2012'!D170*1.0243</f>
        <v>50.450506166535305</v>
      </c>
      <c r="E170" s="26">
        <f t="shared" si="42"/>
        <v>52.46852641319672</v>
      </c>
      <c r="F170" s="26">
        <f t="shared" si="42"/>
        <v>54.567267469724591</v>
      </c>
      <c r="G170" s="26">
        <f t="shared" si="42"/>
        <v>56.749958168513579</v>
      </c>
      <c r="H170" s="26">
        <f t="shared" si="42"/>
        <v>59.019956495254128</v>
      </c>
      <c r="I170" s="26">
        <f t="shared" si="42"/>
        <v>61.380754755064295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+'2012'!D172*1.0243</f>
        <v>51.704534044479786</v>
      </c>
      <c r="E172" s="26">
        <f t="shared" si="42"/>
        <v>53.772715406258982</v>
      </c>
      <c r="F172" s="26">
        <f t="shared" si="42"/>
        <v>55.923624022509344</v>
      </c>
      <c r="G172" s="26">
        <f t="shared" si="42"/>
        <v>58.160568983409718</v>
      </c>
      <c r="H172" s="26">
        <f t="shared" si="42"/>
        <v>60.486991742746106</v>
      </c>
      <c r="I172" s="26">
        <f t="shared" si="42"/>
        <v>62.90647141245595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+'2012'!D174*1.0243</f>
        <v>52.999903500818029</v>
      </c>
      <c r="E174" s="26">
        <f t="shared" si="42"/>
        <v>55.119899640850754</v>
      </c>
      <c r="F174" s="26">
        <f t="shared" si="42"/>
        <v>57.32469562648479</v>
      </c>
      <c r="G174" s="26">
        <f t="shared" si="42"/>
        <v>59.617683451544181</v>
      </c>
      <c r="H174" s="26">
        <f t="shared" si="42"/>
        <v>62.002390789605947</v>
      </c>
      <c r="I174" s="26">
        <f t="shared" si="42"/>
        <v>64.482486421190188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+'2012'!D176*1.0243</f>
        <v>54.336614535550027</v>
      </c>
      <c r="E176" s="26">
        <f t="shared" si="42"/>
        <v>56.51007911697203</v>
      </c>
      <c r="F176" s="26">
        <f t="shared" si="42"/>
        <v>58.770482281650914</v>
      </c>
      <c r="G176" s="26">
        <f t="shared" si="42"/>
        <v>61.121301572916956</v>
      </c>
      <c r="H176" s="26">
        <f t="shared" si="42"/>
        <v>63.566153635833636</v>
      </c>
      <c r="I176" s="26">
        <f t="shared" si="42"/>
        <v>66.108799781266981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+'2012'!D178*1.0243</f>
        <v>55.687106096413309</v>
      </c>
      <c r="E178" s="26">
        <f t="shared" si="42"/>
        <v>57.914590340269847</v>
      </c>
      <c r="F178" s="26">
        <f t="shared" si="42"/>
        <v>60.231173953880642</v>
      </c>
      <c r="G178" s="26">
        <f t="shared" si="42"/>
        <v>62.640420912035871</v>
      </c>
      <c r="H178" s="26">
        <f t="shared" si="42"/>
        <v>65.146037748517315</v>
      </c>
      <c r="I178" s="26">
        <f t="shared" si="42"/>
        <v>67.751879258458004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+'2012'!D180*1.0243</f>
        <v>57.078939235670362</v>
      </c>
      <c r="E180" s="26">
        <f t="shared" si="42"/>
        <v>59.362096805097181</v>
      </c>
      <c r="F180" s="26">
        <f t="shared" si="42"/>
        <v>61.73658067730107</v>
      </c>
      <c r="G180" s="26">
        <f t="shared" si="42"/>
        <v>64.206043904393113</v>
      </c>
      <c r="H180" s="26">
        <f t="shared" si="42"/>
        <v>66.774285660568836</v>
      </c>
      <c r="I180" s="26">
        <f t="shared" si="42"/>
        <v>69.445257086991589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+'2012'!D182*1.0243</f>
        <v>58.51211395332119</v>
      </c>
      <c r="E182" s="26">
        <f t="shared" si="42"/>
        <v>60.85259851145404</v>
      </c>
      <c r="F182" s="26">
        <f t="shared" si="42"/>
        <v>63.286702451912205</v>
      </c>
      <c r="G182" s="26">
        <f t="shared" si="42"/>
        <v>65.818170549988693</v>
      </c>
      <c r="H182" s="26">
        <f t="shared" si="42"/>
        <v>68.450897371988248</v>
      </c>
      <c r="I182" s="26">
        <f t="shared" si="42"/>
        <v>71.188933266867778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72" zoomScaleNormal="100" zoomScaleSheetLayoutView="100" workbookViewId="0">
      <selection activeCell="D119" sqref="D119:I119"/>
    </sheetView>
  </sheetViews>
  <sheetFormatPr defaultRowHeight="15"/>
  <cols>
    <col min="1" max="1" width="5.42578125" customWidth="1"/>
    <col min="2" max="2" width="29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0.01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62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f>+'2011'!D7*1.01</f>
        <v>9.175357631082603</v>
      </c>
      <c r="E7" s="47">
        <f>+'2011'!E7*1.01</f>
        <v>9.5423719363259085</v>
      </c>
      <c r="F7" s="47">
        <f>+'2011'!F7*1.01</f>
        <v>9.9240668137789445</v>
      </c>
      <c r="G7" s="47">
        <f>+'2011'!G7*1.01</f>
        <v>10.321029486330103</v>
      </c>
      <c r="H7" s="47">
        <f>+'2011'!H7*1.01</f>
        <v>10.733870665783307</v>
      </c>
      <c r="I7" s="47">
        <f>+'2011'!I7*1.01</f>
        <v>11.163225492414639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f>+'2011'!D9*1.01</f>
        <v>9.4175224952460752</v>
      </c>
      <c r="E9" s="26">
        <f>+'2011'!E9*1.01</f>
        <v>9.7942233950559192</v>
      </c>
      <c r="F9" s="26">
        <f>+'2011'!F9*1.01</f>
        <v>10.185992330858156</v>
      </c>
      <c r="G9" s="26">
        <f>+'2011'!G9*1.01</f>
        <v>10.593432024092483</v>
      </c>
      <c r="H9" s="26">
        <f>+'2011'!H9*1.01</f>
        <v>11.017169305056184</v>
      </c>
      <c r="I9" s="27">
        <f>+'2011'!I9*1.01</f>
        <v>11.45785607725843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f>+'2011'!D11*1.01</f>
        <v>9.6327801522802723</v>
      </c>
      <c r="E11" s="26">
        <f>+'2011'!E11*1.01</f>
        <v>10.018091358371484</v>
      </c>
      <c r="F11" s="26">
        <f>+'2011'!F11*1.01</f>
        <v>10.418815012706343</v>
      </c>
      <c r="G11" s="26">
        <f>+'2011'!G11*1.01</f>
        <v>10.835567613214597</v>
      </c>
      <c r="H11" s="26">
        <f>+'2011'!H11*1.01</f>
        <v>11.268990317743182</v>
      </c>
      <c r="I11" s="27">
        <f>+'2011'!I11*1.01</f>
        <v>11.71974993045291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f>+'2011'!D13*1.01</f>
        <v>9.8749450164437373</v>
      </c>
      <c r="E13" s="26">
        <f>+'2011'!E13*1.01</f>
        <v>10.269942817101487</v>
      </c>
      <c r="F13" s="26">
        <f>+'2011'!F13*1.01</f>
        <v>10.680740529785547</v>
      </c>
      <c r="G13" s="26">
        <f>+'2011'!G13*1.01</f>
        <v>11.107970150976969</v>
      </c>
      <c r="H13" s="26">
        <f>+'2011'!H13*1.01</f>
        <v>11.552288957016049</v>
      </c>
      <c r="I13" s="27">
        <f>+'2011'!I13*1.01</f>
        <v>12.014380515296693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f>+'2011'!D15*1.01</f>
        <v>10.130563484171848</v>
      </c>
      <c r="E15" s="26">
        <f>+'2011'!E15*1.01</f>
        <v>10.535786023538723</v>
      </c>
      <c r="F15" s="26">
        <f>+'2011'!F15*1.01</f>
        <v>10.957217464480273</v>
      </c>
      <c r="G15" s="26">
        <f>+'2011'!G15*1.01</f>
        <v>11.395506163059483</v>
      </c>
      <c r="H15" s="26">
        <f>+'2011'!H15*1.01</f>
        <v>11.851326409581864</v>
      </c>
      <c r="I15" s="27">
        <f>+'2011'!I15*1.01</f>
        <v>12.325379465965138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f>+'2011'!D17*1.01</f>
        <v>10.386181951899955</v>
      </c>
      <c r="E17" s="26">
        <f>+'2011'!E17*1.01</f>
        <v>10.801629229975955</v>
      </c>
      <c r="F17" s="26">
        <f>+'2011'!F17*1.01</f>
        <v>11.233694399174992</v>
      </c>
      <c r="G17" s="26">
        <f>+'2011'!G17*1.01</f>
        <v>11.683042175141992</v>
      </c>
      <c r="H17" s="26">
        <f>+'2011'!H17*1.01</f>
        <v>12.150363862147673</v>
      </c>
      <c r="I17" s="27">
        <f>+'2011'!I17*1.01</f>
        <v>12.636378416633582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f>+'2011'!D19*1.01</f>
        <v>10.655254023192699</v>
      </c>
      <c r="E19" s="26">
        <f>+'2011'!E19*1.01</f>
        <v>11.081464184120406</v>
      </c>
      <c r="F19" s="26">
        <f>+'2011'!F19*1.01</f>
        <v>11.524722751485225</v>
      </c>
      <c r="G19" s="26">
        <f>+'2011'!G19*1.01</f>
        <v>11.985711661544634</v>
      </c>
      <c r="H19" s="26">
        <f>+'2011'!H19*1.01</f>
        <v>12.46514012800642</v>
      </c>
      <c r="I19" s="27">
        <f>+'2011'!I19*1.01</f>
        <v>12.963745733126677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f>+'2011'!D21*1.01</f>
        <v>10.924326094485444</v>
      </c>
      <c r="E21" s="26">
        <f>+'2011'!E21*1.01</f>
        <v>11.361299138264863</v>
      </c>
      <c r="F21" s="26">
        <f>+'2011'!F21*1.01</f>
        <v>11.815751103795458</v>
      </c>
      <c r="G21" s="26">
        <f>+'2011'!G21*1.01</f>
        <v>12.288381147947277</v>
      </c>
      <c r="H21" s="26">
        <f>+'2011'!H21*1.01</f>
        <v>12.779916393865168</v>
      </c>
      <c r="I21" s="27">
        <f>+'2011'!I21*1.01</f>
        <v>13.291113049619774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f>+'2011'!D23*1.01</f>
        <v>11.179944562213553</v>
      </c>
      <c r="E23" s="26">
        <f>+'2011'!E23*1.01</f>
        <v>11.627142344702095</v>
      </c>
      <c r="F23" s="26">
        <f>+'2011'!F23*1.01</f>
        <v>12.092228038490179</v>
      </c>
      <c r="G23" s="26">
        <f>+'2011'!G23*1.01</f>
        <v>12.575917160029787</v>
      </c>
      <c r="H23" s="26">
        <f>+'2011'!H23*1.01</f>
        <v>13.078953846430979</v>
      </c>
      <c r="I23" s="27">
        <f>+'2011'!I23*1.01</f>
        <v>13.602112000288219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f>+'2011'!D25*1.01</f>
        <v>11.47592384063557</v>
      </c>
      <c r="E25" s="26">
        <f>+'2011'!E25*1.01</f>
        <v>11.934960794260993</v>
      </c>
      <c r="F25" s="26">
        <f>+'2011'!F25*1.01</f>
        <v>12.412359226031434</v>
      </c>
      <c r="G25" s="26">
        <f>+'2011'!G25*1.01</f>
        <v>12.908853595072692</v>
      </c>
      <c r="H25" s="26">
        <f>+'2011'!H25*1.01</f>
        <v>13.425207738875599</v>
      </c>
      <c r="I25" s="27">
        <f>+'2011'!I25*1.01</f>
        <v>13.962216048430625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f>+'2011'!D27*1.01</f>
        <v>11.744995911928321</v>
      </c>
      <c r="E27" s="26">
        <f>+'2011'!E27*1.01</f>
        <v>12.214795748405454</v>
      </c>
      <c r="F27" s="26">
        <f>+'2011'!F27*1.01</f>
        <v>12.703387578341673</v>
      </c>
      <c r="G27" s="26">
        <f>+'2011'!G27*1.01</f>
        <v>13.211523081475338</v>
      </c>
      <c r="H27" s="26">
        <f>+'2011'!H27*1.01</f>
        <v>13.739984004734353</v>
      </c>
      <c r="I27" s="27">
        <f>+'2011'!I27*1.01</f>
        <v>14.289583364923729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f>+'2011'!D29*1.01</f>
        <v>12.040975190350338</v>
      </c>
      <c r="E29" s="26">
        <f>+'2011'!E29*1.01</f>
        <v>12.522614197964353</v>
      </c>
      <c r="F29" s="26">
        <f>+'2011'!F29*1.01</f>
        <v>13.023518765882928</v>
      </c>
      <c r="G29" s="26">
        <f>+'2011'!G29*1.01</f>
        <v>13.544459516518245</v>
      </c>
      <c r="H29" s="26">
        <f>+'2011'!H29*1.01</f>
        <v>14.086237897178975</v>
      </c>
      <c r="I29" s="27">
        <f>+'2011'!I29*1.01</f>
        <v>14.649687413066136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f>+'2011'!D31*1.01</f>
        <v>12.350408072336997</v>
      </c>
      <c r="E31" s="26">
        <f>+'2011'!E31*1.01</f>
        <v>12.844424395230478</v>
      </c>
      <c r="F31" s="26">
        <f>+'2011'!F31*1.01</f>
        <v>13.358201371039698</v>
      </c>
      <c r="G31" s="26">
        <f>+'2011'!G31*1.01</f>
        <v>13.892529425881285</v>
      </c>
      <c r="H31" s="26">
        <f>+'2011'!H31*1.01</f>
        <v>14.448230602916539</v>
      </c>
      <c r="I31" s="27">
        <f>+'2011'!I31*1.01</f>
        <v>15.026159827033201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f>+'2011'!D33*1.01</f>
        <v>12.659840954323652</v>
      </c>
      <c r="E33" s="26">
        <f>+'2011'!E33*1.01</f>
        <v>13.166234592496599</v>
      </c>
      <c r="F33" s="26">
        <f>+'2011'!F33*1.01</f>
        <v>13.692883976196462</v>
      </c>
      <c r="G33" s="26">
        <f>+'2011'!G33*1.01</f>
        <v>14.240599335244323</v>
      </c>
      <c r="H33" s="26">
        <f>+'2011'!H33*1.01</f>
        <v>14.810223308654097</v>
      </c>
      <c r="I33" s="27">
        <f>+'2011'!I33*1.01</f>
        <v>15.402632241000262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f>+'2011'!D35*1.01</f>
        <v>12.969273836310308</v>
      </c>
      <c r="E35" s="26">
        <f>+'2011'!E35*1.01</f>
        <v>13.488044789762721</v>
      </c>
      <c r="F35" s="26">
        <f>+'2011'!F35*1.01</f>
        <v>14.027566581353231</v>
      </c>
      <c r="G35" s="26">
        <f>+'2011'!G35*1.01</f>
        <v>14.58866924460736</v>
      </c>
      <c r="H35" s="26">
        <f>+'2011'!H35*1.01</f>
        <v>15.172216014391655</v>
      </c>
      <c r="I35" s="27">
        <f>+'2011'!I35*1.01</f>
        <v>15.77910465496732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f>+'2011'!D37*1.01</f>
        <v>13.305613925426242</v>
      </c>
      <c r="E37" s="26">
        <f>+'2011'!E37*1.01</f>
        <v>13.837838482443292</v>
      </c>
      <c r="F37" s="26">
        <f>+'2011'!F37*1.01</f>
        <v>14.391352021741024</v>
      </c>
      <c r="G37" s="26">
        <f>+'2011'!G37*1.01</f>
        <v>14.967006102610664</v>
      </c>
      <c r="H37" s="26">
        <f>+'2011'!H37*1.01</f>
        <v>15.565686346715092</v>
      </c>
      <c r="I37" s="27">
        <f>+'2011'!I37*1.01</f>
        <v>16.188313800583696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f>+'2011'!D39*1.01</f>
        <v>13.641954014542168</v>
      </c>
      <c r="E39" s="26">
        <f>+'2011'!E39*1.01</f>
        <v>14.187632175123856</v>
      </c>
      <c r="F39" s="26">
        <f>+'2011'!F39*1.01</f>
        <v>14.755137462128811</v>
      </c>
      <c r="G39" s="26">
        <f>+'2011'!G39*1.01</f>
        <v>15.345342960613964</v>
      </c>
      <c r="H39" s="26">
        <f>+'2011'!H39*1.01</f>
        <v>15.959156679038522</v>
      </c>
      <c r="I39" s="27">
        <f>+'2011'!I39*1.01</f>
        <v>16.597522946200062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f>+'2011'!D41*1.01</f>
        <v>13.964840500093466</v>
      </c>
      <c r="E41" s="26">
        <f>+'2011'!E41*1.01</f>
        <v>14.523434120097205</v>
      </c>
      <c r="F41" s="26">
        <f>+'2011'!F41*1.01</f>
        <v>15.104371484901094</v>
      </c>
      <c r="G41" s="26">
        <f>+'2011'!G41*1.01</f>
        <v>15.708546344297138</v>
      </c>
      <c r="H41" s="26">
        <f>+'2011'!H41*1.01</f>
        <v>16.336888198069026</v>
      </c>
      <c r="I41" s="27">
        <f>+'2011'!I41*1.01</f>
        <v>16.990363725991784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f>+'2011'!D43*1.01</f>
        <v>14.314634192774033</v>
      </c>
      <c r="E43" s="26">
        <f>+'2011'!E43*1.01</f>
        <v>14.887219560484995</v>
      </c>
      <c r="F43" s="26">
        <f>+'2011'!F43*1.01</f>
        <v>15.482708342904395</v>
      </c>
      <c r="G43" s="26">
        <f>+'2011'!G43*1.01</f>
        <v>16.102016676620572</v>
      </c>
      <c r="H43" s="26">
        <f>+'2011'!H43*1.01</f>
        <v>16.746097343685392</v>
      </c>
      <c r="I43" s="27">
        <f>+'2011'!I43*1.01</f>
        <v>17.415941237432811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f>+'2011'!D45*1.01</f>
        <v>14.677881489019237</v>
      </c>
      <c r="E45" s="26">
        <f>+'2011'!E45*1.01</f>
        <v>15.264996748580007</v>
      </c>
      <c r="F45" s="26">
        <f>+'2011'!F45*1.01</f>
        <v>15.875596618523209</v>
      </c>
      <c r="G45" s="26">
        <f>+'2011'!G45*1.01</f>
        <v>16.510620483264137</v>
      </c>
      <c r="H45" s="26">
        <f>+'2011'!H45*1.01</f>
        <v>17.171045302594706</v>
      </c>
      <c r="I45" s="27">
        <f>+'2011'!I45*1.01</f>
        <v>17.857887114698492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f>+'2011'!D47*1.01</f>
        <v>15.041128785264442</v>
      </c>
      <c r="E47" s="26">
        <f>+'2011'!E47*1.01</f>
        <v>15.642773936675022</v>
      </c>
      <c r="F47" s="26">
        <f>+'2011'!F47*1.01</f>
        <v>16.268484894142023</v>
      </c>
      <c r="G47" s="26">
        <f>+'2011'!G47*1.01</f>
        <v>16.919224289907707</v>
      </c>
      <c r="H47" s="26">
        <f>+'2011'!H47*1.01</f>
        <v>17.595993261504017</v>
      </c>
      <c r="I47" s="27">
        <f>+'2011'!I47*1.01</f>
        <v>18.299832991964177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12" s="4" customFormat="1" ht="11.25">
      <c r="A49" s="23">
        <v>22</v>
      </c>
      <c r="B49" s="24"/>
      <c r="C49" s="25" t="s">
        <v>6</v>
      </c>
      <c r="D49" s="26">
        <f>+'2011'!D49*1.01</f>
        <v>15.431283288638927</v>
      </c>
      <c r="E49" s="26">
        <f>+'2011'!E49*1.01</f>
        <v>16.048534620184483</v>
      </c>
      <c r="F49" s="26">
        <f>+'2011'!F49*1.01</f>
        <v>16.690476004991865</v>
      </c>
      <c r="G49" s="26">
        <f>+'2011'!G49*1.01</f>
        <v>17.35809504519154</v>
      </c>
      <c r="H49" s="26">
        <f>+'2011'!H49*1.01</f>
        <v>18.052418846999199</v>
      </c>
      <c r="I49" s="27">
        <f>+'2011'!I49*1.01</f>
        <v>18.77451560087917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12" s="4" customFormat="1" ht="11.25">
      <c r="A51" s="23">
        <v>23</v>
      </c>
      <c r="B51" s="24"/>
      <c r="C51" s="25" t="s">
        <v>6</v>
      </c>
      <c r="D51" s="26">
        <f>+'2011'!D51*1.01</f>
        <v>15.807984188448771</v>
      </c>
      <c r="E51" s="26">
        <f>+'2011'!E51*1.01</f>
        <v>16.440303555986723</v>
      </c>
      <c r="F51" s="26">
        <f>+'2011'!F51*1.01</f>
        <v>17.097915698226192</v>
      </c>
      <c r="G51" s="26">
        <f>+'2011'!G51*1.01</f>
        <v>17.781832326155243</v>
      </c>
      <c r="H51" s="26">
        <f>+'2011'!H51*1.01</f>
        <v>18.493105619201454</v>
      </c>
      <c r="I51" s="27">
        <f>+'2011'!I51*1.01</f>
        <v>19.232829843969512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+'2011'!D53*1.01</f>
        <v>16.211592295387888</v>
      </c>
      <c r="E53" s="26">
        <f>+'2011'!E53*1.01</f>
        <v>16.860055987203403</v>
      </c>
      <c r="F53" s="26">
        <f>+'2011'!F53*1.01</f>
        <v>17.534458226691541</v>
      </c>
      <c r="G53" s="26">
        <f>+'2011'!G53*1.01</f>
        <v>18.235836555759203</v>
      </c>
      <c r="H53" s="26">
        <f>+'2011'!H53*1.01</f>
        <v>18.965270017989567</v>
      </c>
      <c r="I53" s="27">
        <f>+'2011'!I53*1.01</f>
        <v>19.723880818709151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12" s="4" customFormat="1" ht="11.25">
      <c r="A55" s="23">
        <v>25</v>
      </c>
      <c r="B55" s="24"/>
      <c r="C55" s="25" t="s">
        <v>6</v>
      </c>
      <c r="D55" s="26">
        <f>+'2011'!D55*1.01</f>
        <v>16.601746798762363</v>
      </c>
      <c r="E55" s="26">
        <f>+'2011'!E55*1.01</f>
        <v>17.265816670712859</v>
      </c>
      <c r="F55" s="26">
        <f>+'2011'!F55*1.01</f>
        <v>17.956449337541375</v>
      </c>
      <c r="G55" s="26">
        <f>+'2011'!G55*1.01</f>
        <v>18.674707311043029</v>
      </c>
      <c r="H55" s="26">
        <f>+'2011'!H55*1.01</f>
        <v>19.421695603484753</v>
      </c>
      <c r="I55" s="27">
        <f>+'2011'!I55*1.01</f>
        <v>20.198563427624144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12" s="4" customFormat="1" ht="11.25">
      <c r="A57" s="23">
        <v>26</v>
      </c>
      <c r="B57" s="24"/>
      <c r="C57" s="25" t="s">
        <v>6</v>
      </c>
      <c r="D57" s="26">
        <f>+'2011'!D57*1.01</f>
        <v>17.018808509266126</v>
      </c>
      <c r="E57" s="26">
        <f>+'2011'!E57*1.01</f>
        <v>17.699560849636768</v>
      </c>
      <c r="F57" s="26">
        <f>+'2011'!F57*1.01</f>
        <v>18.407543283622239</v>
      </c>
      <c r="G57" s="26">
        <f>+'2011'!G57*1.01</f>
        <v>19.143845014967127</v>
      </c>
      <c r="H57" s="26">
        <f>+'2011'!H57*1.01</f>
        <v>19.909598815565815</v>
      </c>
      <c r="I57" s="27">
        <f>+'2011'!I57*1.01</f>
        <v>20.705982768188449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12" s="4" customFormat="1" ht="11.25">
      <c r="A59" s="23">
        <v>27</v>
      </c>
      <c r="B59" s="34"/>
      <c r="C59" s="25" t="s">
        <v>6</v>
      </c>
      <c r="D59" s="26">
        <f>+'2011'!D59*1.01</f>
        <v>17.449323823334513</v>
      </c>
      <c r="E59" s="26">
        <f>+'2011'!E59*1.01</f>
        <v>18.147296776267893</v>
      </c>
      <c r="F59" s="26">
        <f>+'2011'!F59*1.01</f>
        <v>18.87318864731861</v>
      </c>
      <c r="G59" s="26">
        <f>+'2011'!G59*1.01</f>
        <v>19.628116193211355</v>
      </c>
      <c r="H59" s="26">
        <f>+'2011'!H59*1.01</f>
        <v>20.41324084093981</v>
      </c>
      <c r="I59" s="27">
        <f>+'2011'!I59*1.01</f>
        <v>21.229770474577403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12" s="4" customFormat="1" ht="11.25">
      <c r="A61" s="23">
        <v>28</v>
      </c>
      <c r="B61" s="35"/>
      <c r="C61" s="25" t="s">
        <v>6</v>
      </c>
      <c r="D61" s="26">
        <f>+'2011'!D61*1.01</f>
        <v>17.893292740967542</v>
      </c>
      <c r="E61" s="26">
        <f>+'2011'!E61*1.01</f>
        <v>18.609024450606242</v>
      </c>
      <c r="F61" s="26">
        <f>+'2011'!F61*1.01</f>
        <v>19.353385428630492</v>
      </c>
      <c r="G61" s="26">
        <f>+'2011'!G61*1.01</f>
        <v>20.127520845775713</v>
      </c>
      <c r="H61" s="26">
        <f>+'2011'!H61*1.01</f>
        <v>20.93262167960674</v>
      </c>
      <c r="I61" s="27">
        <f>+'2011'!I61*1.01</f>
        <v>21.769926546791009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12" s="4" customFormat="1" ht="11.25">
      <c r="A63" s="23">
        <v>29</v>
      </c>
      <c r="B63" s="35"/>
      <c r="C63" s="25" t="s">
        <v>6</v>
      </c>
      <c r="D63" s="26">
        <f>+'2011'!D63*1.01</f>
        <v>18.337261658600571</v>
      </c>
      <c r="E63" s="26">
        <f>+'2011'!E63*1.01</f>
        <v>19.070752124944594</v>
      </c>
      <c r="F63" s="26">
        <f>+'2011'!F63*1.01</f>
        <v>19.833582209942378</v>
      </c>
      <c r="G63" s="26">
        <f>+'2011'!G63*1.01</f>
        <v>20.626925498340075</v>
      </c>
      <c r="H63" s="26">
        <f>+'2011'!H63*1.01</f>
        <v>21.452002518273677</v>
      </c>
      <c r="I63" s="27">
        <f>+'2011'!I63*1.01</f>
        <v>22.310082619004625</v>
      </c>
      <c r="L63" s="52"/>
    </row>
    <row r="64" spans="1:12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1.25">
      <c r="A65" s="23">
        <v>30</v>
      </c>
      <c r="B65" s="24"/>
      <c r="C65" s="25" t="s">
        <v>6</v>
      </c>
      <c r="D65" s="26">
        <f>+'2011'!D65*1.01</f>
        <v>18.794684179798239</v>
      </c>
      <c r="E65" s="26">
        <f>+'2011'!E65*1.01</f>
        <v>19.546471546990166</v>
      </c>
      <c r="F65" s="26">
        <f>+'2011'!F65*1.01</f>
        <v>20.328330408869775</v>
      </c>
      <c r="G65" s="26">
        <f>+'2011'!G65*1.01</f>
        <v>21.141463625224564</v>
      </c>
      <c r="H65" s="26">
        <f>+'2011'!H65*1.01</f>
        <v>21.987122170233548</v>
      </c>
      <c r="I65" s="27">
        <f>+'2011'!I65*1.01</f>
        <v>22.866607057042891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7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+'2011'!D68*1.01</f>
        <v>19.265560304560545</v>
      </c>
      <c r="E67" s="26">
        <f>+'2011'!E68*1.01</f>
        <v>20.036182716742967</v>
      </c>
      <c r="F67" s="26">
        <f>+'2011'!F68*1.01</f>
        <v>20.837630025412686</v>
      </c>
      <c r="G67" s="26">
        <f>+'2011'!G68*1.01</f>
        <v>21.671135226429193</v>
      </c>
      <c r="H67" s="26">
        <f>+'2011'!H68*1.01</f>
        <v>22.537980635486363</v>
      </c>
      <c r="I67" s="27">
        <f>+'2011'!I68*1.01</f>
        <v>23.439499860905819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2" thickBot="1">
      <c r="A69" s="36"/>
      <c r="B69" s="39" t="s">
        <v>22</v>
      </c>
      <c r="C69" s="55"/>
      <c r="D69" s="37"/>
      <c r="E69" s="37"/>
      <c r="F69" s="37"/>
      <c r="G69" s="37"/>
      <c r="H69" s="37"/>
      <c r="I69" s="37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29" t="s">
        <v>23</v>
      </c>
      <c r="C71" s="25" t="s">
        <v>6</v>
      </c>
      <c r="D71" s="26">
        <f>+'2011'!D72*1.01</f>
        <v>19.749890032887475</v>
      </c>
      <c r="E71" s="26">
        <f>+'2011'!E72*1.01</f>
        <v>20.539885634202975</v>
      </c>
      <c r="F71" s="26">
        <f>+'2011'!F72*1.01</f>
        <v>21.361481059571094</v>
      </c>
      <c r="G71" s="26">
        <f>+'2011'!G72*1.01</f>
        <v>22.215940301953939</v>
      </c>
      <c r="H71" s="26">
        <f>+'2011'!H72*1.01</f>
        <v>23.104577914032099</v>
      </c>
      <c r="I71" s="26">
        <f>+'2011'!I72*1.01</f>
        <v>24.028761030593387</v>
      </c>
    </row>
    <row r="72" spans="1:9" s="4" customFormat="1" ht="11.25">
      <c r="A72" s="23"/>
      <c r="B72" s="29" t="s">
        <v>24</v>
      </c>
      <c r="C72" s="30"/>
      <c r="D72" s="26"/>
      <c r="E72" s="26"/>
      <c r="F72" s="26"/>
      <c r="G72" s="26"/>
      <c r="H72" s="26"/>
      <c r="I72" s="26"/>
    </row>
    <row r="73" spans="1:9" s="4" customFormat="1" ht="11.25">
      <c r="A73" s="32"/>
      <c r="B73" s="29"/>
      <c r="C73" s="30"/>
      <c r="D73" s="26"/>
      <c r="E73" s="26"/>
      <c r="F73" s="26"/>
      <c r="G73" s="26"/>
      <c r="H73" s="26"/>
      <c r="I73" s="26"/>
    </row>
    <row r="74" spans="1:9" s="4" customFormat="1" ht="11.25">
      <c r="A74" s="23">
        <v>33</v>
      </c>
      <c r="B74" s="35"/>
      <c r="C74" s="25" t="s">
        <v>6</v>
      </c>
      <c r="D74" s="26">
        <f>+'2011'!D75*1.01</f>
        <v>20.247673364779054</v>
      </c>
      <c r="E74" s="26">
        <f>+'2011'!E75*1.01</f>
        <v>21.057580299370219</v>
      </c>
      <c r="F74" s="26">
        <f>+'2011'!F75*1.01</f>
        <v>21.899883511345028</v>
      </c>
      <c r="G74" s="26">
        <f>+'2011'!G75*1.01</f>
        <v>22.775878851798829</v>
      </c>
      <c r="H74" s="26">
        <f>+'2011'!H75*1.01</f>
        <v>23.686914005870783</v>
      </c>
      <c r="I74" s="26">
        <f>+'2011'!I75*1.01</f>
        <v>24.634390566105612</v>
      </c>
    </row>
    <row r="75" spans="1:9" s="4" customFormat="1" ht="11.25">
      <c r="A75" s="32"/>
      <c r="B75" s="29"/>
      <c r="C75" s="30"/>
      <c r="D75" s="26"/>
      <c r="E75" s="26"/>
      <c r="F75" s="26"/>
      <c r="G75" s="26"/>
      <c r="H75" s="26"/>
      <c r="I75" s="26"/>
    </row>
    <row r="76" spans="1:9" s="4" customFormat="1" ht="11.25">
      <c r="A76" s="23">
        <v>34</v>
      </c>
      <c r="B76" s="35"/>
      <c r="C76" s="25" t="s">
        <v>6</v>
      </c>
      <c r="D76" s="26">
        <f>+'2011'!D77*1.01</f>
        <v>20.745456696670637</v>
      </c>
      <c r="E76" s="26">
        <f>+'2011'!E77*1.01</f>
        <v>21.57527496453746</v>
      </c>
      <c r="F76" s="26">
        <f>+'2011'!F77*1.01</f>
        <v>22.438285963118961</v>
      </c>
      <c r="G76" s="26">
        <f>+'2011'!G77*1.01</f>
        <v>23.33581740164372</v>
      </c>
      <c r="H76" s="26">
        <f>+'2011'!H77*1.01</f>
        <v>24.26925009770947</v>
      </c>
      <c r="I76" s="26">
        <f>+'2011'!I77*1.01</f>
        <v>25.240020101617851</v>
      </c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+'2011'!D79*1.01</f>
        <v>21.256693632126858</v>
      </c>
      <c r="E78" s="26">
        <f>+'2011'!E79*1.01</f>
        <v>22.106961377411931</v>
      </c>
      <c r="F78" s="26">
        <f>+'2011'!F79*1.01</f>
        <v>22.991239832508409</v>
      </c>
      <c r="G78" s="26">
        <f>+'2011'!G79*1.01</f>
        <v>23.910889425808747</v>
      </c>
      <c r="H78" s="26">
        <f>+'2011'!H79*1.01</f>
        <v>24.867325002841099</v>
      </c>
      <c r="I78" s="26">
        <f>+'2011'!I79*1.01</f>
        <v>25.862018002954741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58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+'2011'!D83*1.01</f>
        <v>21.808291378276977</v>
      </c>
      <c r="E82" s="26">
        <f>+'2011'!E83*1.01</f>
        <v>22.680623033408057</v>
      </c>
      <c r="F82" s="26">
        <f>+'2011'!F83*1.01</f>
        <v>23.58784795474438</v>
      </c>
      <c r="G82" s="26">
        <f>+'2011'!G83*1.01</f>
        <v>24.531361872934152</v>
      </c>
      <c r="H82" s="26">
        <f>+'2011'!H83*1.01</f>
        <v>25.51261634785152</v>
      </c>
      <c r="I82" s="26">
        <f>+'2011'!I83*1.01</f>
        <v>26.533121001765579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28</v>
      </c>
      <c r="C84" s="25" t="s">
        <v>6</v>
      </c>
      <c r="D84" s="26">
        <f>+'2011'!D85*1.01</f>
        <v>22.332981917297836</v>
      </c>
      <c r="E84" s="26">
        <f>+'2011'!E85*1.01</f>
        <v>23.226301193989748</v>
      </c>
      <c r="F84" s="26">
        <f>+'2011'!F85*1.01</f>
        <v>24.155353241749339</v>
      </c>
      <c r="G84" s="26">
        <f>+'2011'!G85*1.01</f>
        <v>25.121567371419314</v>
      </c>
      <c r="H84" s="26">
        <f>+'2011'!H85*1.01</f>
        <v>26.126430066276086</v>
      </c>
      <c r="I84" s="26">
        <f>+'2011'!I85*1.01</f>
        <v>27.17148726892713</v>
      </c>
    </row>
    <row r="85" spans="1:9" s="4" customFormat="1" ht="11.25">
      <c r="A85" s="32"/>
      <c r="B85" s="24" t="s">
        <v>29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30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34" t="s">
        <v>31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32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33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59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f>+'2011'!D92*1.01</f>
        <v>22.884579663447965</v>
      </c>
      <c r="E92" s="26">
        <f>+'2011'!E92*1.01</f>
        <v>23.799962849985885</v>
      </c>
      <c r="F92" s="26">
        <f>+'2011'!F92*1.01</f>
        <v>24.75196136398532</v>
      </c>
      <c r="G92" s="26">
        <f>+'2011'!G92*1.01</f>
        <v>25.742039818544736</v>
      </c>
      <c r="H92" s="26">
        <f>+'2011'!H92*1.01</f>
        <v>26.771721411286524</v>
      </c>
      <c r="I92" s="26">
        <f>+'2011'!I92*1.01</f>
        <v>27.842590267737986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f>+'2011'!D94*1.01</f>
        <v>23.463084616727365</v>
      </c>
      <c r="E94" s="26">
        <f>+'2011'!E94*1.01</f>
        <v>24.401608001396461</v>
      </c>
      <c r="F94" s="26">
        <f>+'2011'!F94*1.01</f>
        <v>25.377672321452319</v>
      </c>
      <c r="G94" s="26">
        <f>+'2011'!G94*1.01</f>
        <v>26.392779214310412</v>
      </c>
      <c r="H94" s="26">
        <f>+'2011'!H94*1.01</f>
        <v>27.448490382882831</v>
      </c>
      <c r="I94" s="26">
        <f>+'2011'!I94*1.01</f>
        <v>28.546429998198143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56" t="s">
        <v>63</v>
      </c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32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40</v>
      </c>
      <c r="B103" s="29" t="s">
        <v>42</v>
      </c>
      <c r="C103" s="25" t="s">
        <v>6</v>
      </c>
      <c r="D103" s="26">
        <f>+'2011'!D102*1.01</f>
        <v>24.055043173571402</v>
      </c>
      <c r="E103" s="26">
        <f>+'2011'!E102*1.01</f>
        <v>25.01724490051426</v>
      </c>
      <c r="F103" s="26">
        <f>+'2011'!F102*1.01</f>
        <v>26.017934696534834</v>
      </c>
      <c r="G103" s="26">
        <f>+'2011'!G102*1.01</f>
        <v>27.058652084396225</v>
      </c>
      <c r="H103" s="26">
        <f>+'2011'!H102*1.01</f>
        <v>28.140998167772075</v>
      </c>
      <c r="I103" s="26">
        <f>+'2011'!I102*1.01</f>
        <v>29.266638094482957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41</v>
      </c>
      <c r="B105" s="29" t="s">
        <v>43</v>
      </c>
      <c r="C105" s="25" t="s">
        <v>6</v>
      </c>
      <c r="D105" s="26">
        <f>+'2011'!D104*1.01</f>
        <v>24.660455333980074</v>
      </c>
      <c r="E105" s="26">
        <f>+'2011'!E104*1.01</f>
        <v>25.646873547339279</v>
      </c>
      <c r="F105" s="26">
        <f>+'2011'!F104*1.01</f>
        <v>26.672748489232848</v>
      </c>
      <c r="G105" s="26">
        <f>+'2011'!G104*1.01</f>
        <v>27.739658428802166</v>
      </c>
      <c r="H105" s="26">
        <f>+'2011'!H104*1.01</f>
        <v>28.849244765954253</v>
      </c>
      <c r="I105" s="26">
        <f>+'2011'!I104*1.01</f>
        <v>30.003214556592425</v>
      </c>
    </row>
    <row r="106" spans="1:9" s="4" customFormat="1" ht="11.25">
      <c r="A106" s="23"/>
      <c r="B106" s="56" t="s">
        <v>64</v>
      </c>
      <c r="C106" s="25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9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42</v>
      </c>
      <c r="B108" s="29" t="s">
        <v>44</v>
      </c>
      <c r="C108" s="25" t="s">
        <v>6</v>
      </c>
      <c r="D108" s="26">
        <f>+'2011'!D106*1.01</f>
        <v>25.279321097953392</v>
      </c>
      <c r="E108" s="26">
        <f>+'2011'!E106*1.01</f>
        <v>26.290493941871528</v>
      </c>
      <c r="F108" s="26">
        <f>+'2011'!F106*1.01</f>
        <v>27.342113699546392</v>
      </c>
      <c r="G108" s="26">
        <f>+'2011'!G106*1.01</f>
        <v>28.43579824752825</v>
      </c>
      <c r="H108" s="26">
        <f>+'2011'!H106*1.01</f>
        <v>29.57323017742938</v>
      </c>
      <c r="I108" s="26">
        <f>+'2011'!I106*1.01</f>
        <v>30.756159384526558</v>
      </c>
    </row>
    <row r="109" spans="1:9" s="4" customFormat="1" ht="11.25">
      <c r="A109" s="23"/>
      <c r="B109" s="29" t="s">
        <v>45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/>
      <c r="B110" s="24" t="s">
        <v>46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4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43</v>
      </c>
      <c r="B112" s="29" t="s">
        <v>47</v>
      </c>
      <c r="C112" s="25" t="s">
        <v>6</v>
      </c>
      <c r="D112" s="26">
        <f>+'2011'!D110*1.01</f>
        <v>25.911640465491342</v>
      </c>
      <c r="E112" s="26">
        <f>+'2011'!E110*1.01</f>
        <v>26.948106084110997</v>
      </c>
      <c r="F112" s="26">
        <f>+'2011'!F110*1.01</f>
        <v>28.026030327475439</v>
      </c>
      <c r="G112" s="26">
        <f>+'2011'!G110*1.01</f>
        <v>29.147071540574455</v>
      </c>
      <c r="H112" s="26">
        <f>+'2011'!H110*1.01</f>
        <v>30.312954402197434</v>
      </c>
      <c r="I112" s="26">
        <f>+'2011'!I110*1.01</f>
        <v>31.525472578285331</v>
      </c>
    </row>
    <row r="113" spans="1:9" s="4" customFormat="1" ht="11.25">
      <c r="A113" s="32"/>
      <c r="B113" s="29" t="s">
        <v>48</v>
      </c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32"/>
      <c r="B114" s="24" t="s">
        <v>49</v>
      </c>
      <c r="C114" s="30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/>
      <c r="C115" s="30"/>
      <c r="D115" s="26"/>
      <c r="E115" s="26"/>
      <c r="F115" s="26"/>
      <c r="G115" s="26"/>
      <c r="H115" s="26"/>
      <c r="I115" s="26"/>
    </row>
    <row r="116" spans="1:9" s="4" customFormat="1" ht="11.25">
      <c r="A116" s="23">
        <v>44</v>
      </c>
      <c r="B116" s="24" t="s">
        <v>50</v>
      </c>
      <c r="C116" s="25" t="s">
        <v>6</v>
      </c>
      <c r="D116" s="26">
        <f>+'2011'!D114*1.01</f>
        <v>26.557413436593926</v>
      </c>
      <c r="E116" s="26">
        <f>+'2011'!E114*1.01</f>
        <v>27.619709974057685</v>
      </c>
      <c r="F116" s="26">
        <f>+'2011'!F114*1.01</f>
        <v>28.724498373019994</v>
      </c>
      <c r="G116" s="26">
        <f>+'2011'!G114*1.01</f>
        <v>29.873478307940793</v>
      </c>
      <c r="H116" s="26">
        <f>+'2011'!H114*1.01</f>
        <v>31.068417440258425</v>
      </c>
      <c r="I116" s="26">
        <f>+'2011'!I114*1.01</f>
        <v>32.311154137868762</v>
      </c>
    </row>
    <row r="117" spans="1:9" s="4" customFormat="1" ht="11.25">
      <c r="A117" s="23"/>
      <c r="B117" s="24" t="s">
        <v>60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56" t="s">
        <v>65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+'2011'!D116*1.01</f>
        <v>27.221348772508772</v>
      </c>
      <c r="E119" s="26">
        <f>+'2011'!E116*1.01</f>
        <v>28.310202723409123</v>
      </c>
      <c r="F119" s="26">
        <f>+'2011'!F116*1.01</f>
        <v>29.44261083234549</v>
      </c>
      <c r="G119" s="26">
        <f>+'2011'!G116*1.01</f>
        <v>30.620315265639313</v>
      </c>
      <c r="H119" s="26">
        <f>+'2011'!H116*1.01</f>
        <v>31.845127876264886</v>
      </c>
      <c r="I119" s="26">
        <f>+'2011'!I116*1.01</f>
        <v>33.118932991315482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+'2011'!D118*1.01</f>
        <v>27.889320189493016</v>
      </c>
      <c r="E121" s="26">
        <f>+'2011'!E118*1.01</f>
        <v>29.004892997072741</v>
      </c>
      <c r="F121" s="26">
        <f>+'2011'!F118*1.01</f>
        <v>30.165088716955648</v>
      </c>
      <c r="G121" s="26">
        <f>+'2011'!G118*1.01</f>
        <v>31.371692265633875</v>
      </c>
      <c r="H121" s="26">
        <f>+'2011'!H118*1.01</f>
        <v>32.626559956259229</v>
      </c>
      <c r="I121" s="26">
        <f>+'2011'!I118*1.01</f>
        <v>33.931622354509599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1.25">
      <c r="A123" s="23"/>
      <c r="B123" s="25" t="s">
        <v>53</v>
      </c>
      <c r="C123" s="30"/>
      <c r="D123" s="26"/>
      <c r="E123" s="26"/>
      <c r="F123" s="26"/>
      <c r="G123" s="26"/>
      <c r="H123" s="26"/>
      <c r="I123" s="26"/>
    </row>
    <row r="124" spans="1:9" s="4" customFormat="1" ht="11.25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+'2011'!D122*1.01</f>
        <v>28.615814781983428</v>
      </c>
      <c r="E125" s="26">
        <f>+'2011'!E122*1.01</f>
        <v>29.760447373262764</v>
      </c>
      <c r="F125" s="26">
        <f>+'2011'!F122*1.01</f>
        <v>30.950865268193276</v>
      </c>
      <c r="G125" s="26">
        <f>+'2011'!G122*1.01</f>
        <v>32.188899878921006</v>
      </c>
      <c r="H125" s="26">
        <f>+'2011'!H122*1.01</f>
        <v>33.47645587407785</v>
      </c>
      <c r="I125" s="26">
        <f>+'2011'!I122*1.01</f>
        <v>34.815514109040961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+'2011'!D124*1.01</f>
        <v>29.315402167344562</v>
      </c>
      <c r="E127" s="26">
        <f>+'2011'!E124*1.01</f>
        <v>30.488018254038348</v>
      </c>
      <c r="F127" s="26">
        <f>+'2011'!F124*1.01</f>
        <v>31.707538984199878</v>
      </c>
      <c r="G127" s="26">
        <f>+'2011'!G124*1.01</f>
        <v>32.975840543567877</v>
      </c>
      <c r="H127" s="26">
        <f>+'2011'!H124*1.01</f>
        <v>34.294874165310596</v>
      </c>
      <c r="I127" s="26">
        <f>+'2011'!I124*1.01</f>
        <v>35.666669131923022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+'2011'!D127*1.01</f>
        <v>30.055350363399608</v>
      </c>
      <c r="E130" s="26">
        <f>+'2011'!E127*1.01</f>
        <v>31.257564377935594</v>
      </c>
      <c r="F130" s="26">
        <f>+'2011'!F127*1.01</f>
        <v>32.507866953053018</v>
      </c>
      <c r="G130" s="26">
        <f>+'2011'!G127*1.01</f>
        <v>33.808181631175145</v>
      </c>
      <c r="H130" s="26">
        <f>+'2011'!H127*1.01</f>
        <v>35.160508896422158</v>
      </c>
      <c r="I130" s="26">
        <f>+'2011'!I127*1.01</f>
        <v>36.566929252279039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2" thickBot="1">
      <c r="A132" s="36">
        <v>50</v>
      </c>
      <c r="B132" s="55"/>
      <c r="C132" s="49" t="s">
        <v>6</v>
      </c>
      <c r="D132" s="37">
        <f>+'2011'!D129*1.01</f>
        <v>30.795298559454668</v>
      </c>
      <c r="E132" s="37">
        <f>+'2011'!E129*1.01</f>
        <v>32.027110501832858</v>
      </c>
      <c r="F132" s="37">
        <f>+'2011'!F129*1.01</f>
        <v>33.308194921906171</v>
      </c>
      <c r="G132" s="37">
        <f>+'2011'!G129*1.01</f>
        <v>34.640522718782421</v>
      </c>
      <c r="H132" s="37">
        <f>+'2011'!H129*1.01</f>
        <v>36.02614362753372</v>
      </c>
      <c r="I132" s="37">
        <f>+'2011'!I129*1.01</f>
        <v>37.467189372635069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+'2011'!D131*1.01</f>
        <v>31.562153962638984</v>
      </c>
      <c r="E134" s="26">
        <f>+'2011'!E131*1.01</f>
        <v>32.824640121144547</v>
      </c>
      <c r="F134" s="26">
        <f>+'2011'!F131*1.01</f>
        <v>34.137625725990333</v>
      </c>
      <c r="G134" s="26">
        <f>+'2011'!G131*1.01</f>
        <v>35.50313075502995</v>
      </c>
      <c r="H134" s="26">
        <f>+'2011'!H131*1.01</f>
        <v>36.923255985231144</v>
      </c>
      <c r="I134" s="26">
        <f>+'2011'!I131*1.01</f>
        <v>38.400186224640393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43">
        <f>+'2011'!D135*1.01</f>
        <v>32.369370176517222</v>
      </c>
      <c r="E136" s="26">
        <f>+'2011'!E135*1.01</f>
        <v>33.664144983577913</v>
      </c>
      <c r="F136" s="43">
        <f>+'2011'!F135*1.01</f>
        <v>35.010710782921031</v>
      </c>
      <c r="G136" s="26">
        <f>+'2011'!G135*1.01</f>
        <v>36.41113921423787</v>
      </c>
      <c r="H136" s="26">
        <f>+'2011'!H135*1.01</f>
        <v>37.867584782807391</v>
      </c>
      <c r="I136" s="26">
        <f>+'2011'!I135*1.01</f>
        <v>39.382288174119687</v>
      </c>
    </row>
    <row r="137" spans="1:9" s="4" customFormat="1" ht="11.25">
      <c r="A137" s="23"/>
      <c r="B137" s="28"/>
      <c r="C137" s="29"/>
      <c r="D137" s="43"/>
      <c r="E137" s="26"/>
      <c r="F137" s="43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43">
        <f>+'2011'!D137*1.01</f>
        <v>33.176586390395457</v>
      </c>
      <c r="E138" s="26">
        <f>+'2011'!E137*1.01</f>
        <v>34.503649846011271</v>
      </c>
      <c r="F138" s="43">
        <f>+'2011'!F137*1.01</f>
        <v>35.883795839851729</v>
      </c>
      <c r="G138" s="26">
        <f>+'2011'!G137*1.01</f>
        <v>37.319147673445798</v>
      </c>
      <c r="H138" s="26">
        <f>+'2011'!H137*1.01</f>
        <v>38.811913580383639</v>
      </c>
      <c r="I138" s="26">
        <f>+'2011'!I137*1.01</f>
        <v>40.36439012359898</v>
      </c>
    </row>
    <row r="139" spans="1:9" s="4" customFormat="1" ht="11.25">
      <c r="A139" s="23"/>
      <c r="B139" s="28"/>
      <c r="C139" s="29"/>
      <c r="D139" s="43"/>
      <c r="E139" s="26"/>
      <c r="F139" s="43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43">
        <f>+'2011'!D139*1.01</f>
        <v>33.997256207838326</v>
      </c>
      <c r="E140" s="26">
        <f>+'2011'!E139*1.01</f>
        <v>35.35714645615186</v>
      </c>
      <c r="F140" s="43">
        <f>+'2011'!F139*1.01</f>
        <v>36.771432314397927</v>
      </c>
      <c r="G140" s="26">
        <f>+'2011'!G139*1.01</f>
        <v>38.242289606973848</v>
      </c>
      <c r="H140" s="26">
        <f>+'2011'!H139*1.01</f>
        <v>39.771981191252806</v>
      </c>
      <c r="I140" s="26">
        <f>+'2011'!I139*1.01</f>
        <v>41.362860438902921</v>
      </c>
    </row>
    <row r="141" spans="1:9" s="52" customFormat="1" ht="11.25">
      <c r="A141" s="23"/>
      <c r="B141" s="28"/>
      <c r="C141" s="29"/>
      <c r="D141" s="43"/>
      <c r="E141" s="26"/>
      <c r="F141" s="43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43">
        <f>+'2011'!D141*1.01</f>
        <v>34.844833232410465</v>
      </c>
      <c r="E142" s="26">
        <f>+'2011'!E141*1.01</f>
        <v>36.238626561706894</v>
      </c>
      <c r="F142" s="43">
        <f>+'2011'!F141*1.01</f>
        <v>37.688171624175169</v>
      </c>
      <c r="G142" s="26">
        <f>+'2011'!G141*1.01</f>
        <v>39.195698489142174</v>
      </c>
      <c r="H142" s="26">
        <f>+'2011'!H141*1.01</f>
        <v>40.763526428707863</v>
      </c>
      <c r="I142" s="26">
        <f>+'2011'!I141*1.01</f>
        <v>42.394067485856183</v>
      </c>
    </row>
    <row r="143" spans="1:9" s="4" customFormat="1" ht="11.25">
      <c r="A143" s="23"/>
      <c r="B143" s="28"/>
      <c r="C143" s="29"/>
      <c r="D143" s="43"/>
      <c r="E143" s="26"/>
      <c r="F143" s="43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43">
        <f>+'2011'!D143*1.01</f>
        <v>35.732771067676531</v>
      </c>
      <c r="E144" s="26">
        <f>+'2011'!E143*1.01</f>
        <v>37.162081910383591</v>
      </c>
      <c r="F144" s="43">
        <f>+'2011'!F143*1.01</f>
        <v>38.64856518679894</v>
      </c>
      <c r="G144" s="26">
        <f>+'2011'!G143*1.01</f>
        <v>40.194507794270891</v>
      </c>
      <c r="H144" s="26">
        <f>+'2011'!H143*1.01</f>
        <v>41.802288106041729</v>
      </c>
      <c r="I144" s="26">
        <f>+'2011'!I143*1.01</f>
        <v>43.474379630283408</v>
      </c>
    </row>
    <row r="145" spans="1:9" s="4" customFormat="1" ht="11.25">
      <c r="A145" s="32"/>
      <c r="B145" s="28"/>
      <c r="C145" s="29"/>
      <c r="D145" s="43"/>
      <c r="E145" s="26"/>
      <c r="F145" s="43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43">
        <f>+'2011'!D145*1.01</f>
        <v>36.620708902942596</v>
      </c>
      <c r="E146" s="26">
        <f>+'2011'!E145*1.01</f>
        <v>38.085537259060303</v>
      </c>
      <c r="F146" s="43">
        <f>+'2011'!F145*1.01</f>
        <v>39.608958749422712</v>
      </c>
      <c r="G146" s="26">
        <f>+'2011'!G145*1.01</f>
        <v>41.193317099399628</v>
      </c>
      <c r="H146" s="26">
        <f>+'2011'!H145*1.01</f>
        <v>42.84104978337561</v>
      </c>
      <c r="I146" s="26">
        <f>+'2011'!I145*1.01</f>
        <v>44.554691774710641</v>
      </c>
    </row>
    <row r="147" spans="1:9" s="4" customFormat="1" ht="11.25">
      <c r="A147" s="32"/>
      <c r="B147" s="28"/>
      <c r="C147" s="29"/>
      <c r="D147" s="43"/>
      <c r="E147" s="26"/>
      <c r="F147" s="43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43">
        <f>+'2011'!D147*1.01</f>
        <v>37.535553945337924</v>
      </c>
      <c r="E148" s="26">
        <f>+'2011'!E147*1.01</f>
        <v>39.036976103151439</v>
      </c>
      <c r="F148" s="43">
        <f>+'2011'!F147*1.01</f>
        <v>40.598455147277491</v>
      </c>
      <c r="G148" s="26">
        <f>+'2011'!G147*1.01</f>
        <v>42.222393353168592</v>
      </c>
      <c r="H148" s="26">
        <f>+'2011'!H147*1.01</f>
        <v>43.911289087295337</v>
      </c>
      <c r="I148" s="26">
        <f>+'2011'!I147*1.01</f>
        <v>45.667740650787145</v>
      </c>
    </row>
    <row r="149" spans="1:9" s="4" customFormat="1" ht="11.25">
      <c r="A149" s="32"/>
      <c r="B149" s="28"/>
      <c r="C149" s="29"/>
      <c r="D149" s="43"/>
      <c r="E149" s="26"/>
      <c r="F149" s="43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43">
        <f>+'2011'!D149*1.01</f>
        <v>38.477306194862535</v>
      </c>
      <c r="E150" s="26">
        <f>+'2011'!E149*1.01</f>
        <v>40.016398442657035</v>
      </c>
      <c r="F150" s="43">
        <f>+'2011'!F149*1.01</f>
        <v>41.617054380363321</v>
      </c>
      <c r="G150" s="26">
        <f>+'2011'!G149*1.01</f>
        <v>43.281736555577851</v>
      </c>
      <c r="H150" s="26">
        <f>+'2011'!H149*1.01</f>
        <v>45.013006017800969</v>
      </c>
      <c r="I150" s="26">
        <f>+'2011'!I149*1.01</f>
        <v>46.813526258513008</v>
      </c>
    </row>
    <row r="151" spans="1:9" s="4" customFormat="1" ht="11.25">
      <c r="A151" s="32"/>
      <c r="B151" s="28"/>
      <c r="C151" s="29"/>
      <c r="D151" s="43"/>
      <c r="E151" s="26"/>
      <c r="F151" s="43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43">
        <f>+'2011'!D151*1.01</f>
        <v>39.432512047951768</v>
      </c>
      <c r="E152" s="26">
        <f>+'2011'!E151*1.01</f>
        <v>41.009812529869841</v>
      </c>
      <c r="F152" s="43">
        <f>+'2011'!F151*1.01</f>
        <v>42.650205031064637</v>
      </c>
      <c r="G152" s="26">
        <f>+'2011'!G151*1.01</f>
        <v>44.356213232307219</v>
      </c>
      <c r="H152" s="26">
        <f>+'2011'!H151*1.01</f>
        <v>46.130461761599513</v>
      </c>
      <c r="I152" s="26">
        <f>+'2011'!I151*1.01</f>
        <v>47.975680232063489</v>
      </c>
    </row>
    <row r="153" spans="1:9" s="4" customFormat="1" ht="11.25">
      <c r="A153" s="23"/>
      <c r="B153" s="42"/>
      <c r="C153" s="24"/>
      <c r="D153" s="43"/>
      <c r="E153" s="26"/>
      <c r="F153" s="43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43">
        <f>+'2011'!D153*1.01</f>
        <v>40.428078711734926</v>
      </c>
      <c r="E154" s="26">
        <f>+'2011'!E153*1.01</f>
        <v>42.045201860204322</v>
      </c>
      <c r="F154" s="43">
        <f>+'2011'!F153*1.01</f>
        <v>43.727009934612504</v>
      </c>
      <c r="G154" s="26">
        <f>+'2011'!G153*1.01</f>
        <v>45.476090331997007</v>
      </c>
      <c r="H154" s="26">
        <f>+'2011'!H153*1.01</f>
        <v>47.295133945276888</v>
      </c>
      <c r="I154" s="26">
        <f>+'2011'!I153*1.01</f>
        <v>49.186939303087968</v>
      </c>
    </row>
    <row r="155" spans="1:9" s="4" customFormat="1" ht="11.25">
      <c r="A155" s="32"/>
      <c r="B155" s="28"/>
      <c r="C155" s="29"/>
      <c r="D155" s="43"/>
      <c r="E155" s="26"/>
      <c r="F155" s="43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43">
        <f>+'2011'!D155*1.01</f>
        <v>41.437098979082727</v>
      </c>
      <c r="E156" s="26">
        <f>+'2011'!E155*1.01</f>
        <v>43.094582938246027</v>
      </c>
      <c r="F156" s="43">
        <f>+'2011'!F155*1.01</f>
        <v>44.818366255775871</v>
      </c>
      <c r="G156" s="26">
        <f>+'2011'!G155*1.01</f>
        <v>46.611100906006911</v>
      </c>
      <c r="H156" s="26">
        <f>+'2011'!H155*1.01</f>
        <v>48.475544942247197</v>
      </c>
      <c r="I156" s="26">
        <f>+'2011'!I155*1.01</f>
        <v>50.414566739937079</v>
      </c>
    </row>
    <row r="157" spans="1:9" s="4" customFormat="1" ht="11.25">
      <c r="A157" s="32"/>
      <c r="B157" s="28"/>
      <c r="C157" s="29"/>
      <c r="D157" s="43"/>
      <c r="E157" s="26"/>
      <c r="F157" s="43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43">
        <f>+'2011'!D157*1.01</f>
        <v>42.459572849995155</v>
      </c>
      <c r="E158" s="26">
        <f>+'2011'!E157*1.01</f>
        <v>44.157955763994963</v>
      </c>
      <c r="F158" s="43">
        <f>+'2011'!F157*1.01</f>
        <v>45.924273994554767</v>
      </c>
      <c r="G158" s="26">
        <f>+'2011'!G157*1.01</f>
        <v>47.761244954336966</v>
      </c>
      <c r="H158" s="26">
        <f>+'2011'!H157*1.01</f>
        <v>49.67169475251044</v>
      </c>
      <c r="I158" s="26">
        <f>+'2011'!I157*1.01</f>
        <v>51.658562542610866</v>
      </c>
    </row>
    <row r="159" spans="1:9" s="4" customFormat="1" ht="11.25">
      <c r="A159" s="32"/>
      <c r="B159" s="28"/>
      <c r="C159" s="29"/>
      <c r="D159" s="43"/>
      <c r="E159" s="26"/>
      <c r="F159" s="43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43">
        <f>+'2011'!D159*1.01</f>
        <v>43.535861135166144</v>
      </c>
      <c r="E160" s="26">
        <f>+'2011'!E159*1.01</f>
        <v>45.27729558057279</v>
      </c>
      <c r="F160" s="43">
        <f>+'2011'!F159*1.01</f>
        <v>47.0883874037957</v>
      </c>
      <c r="G160" s="26">
        <f>+'2011'!G159*1.01</f>
        <v>48.971922899947529</v>
      </c>
      <c r="H160" s="26">
        <f>+'2011'!H159*1.01</f>
        <v>50.930799815945434</v>
      </c>
      <c r="I160" s="26">
        <f>+'2011'!I159*1.01</f>
        <v>52.968031808583255</v>
      </c>
    </row>
    <row r="161" spans="1:9" s="4" customFormat="1" ht="11.25">
      <c r="A161" s="32"/>
      <c r="B161" s="28"/>
      <c r="C161" s="29"/>
      <c r="D161" s="43"/>
      <c r="E161" s="26"/>
      <c r="F161" s="43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43">
        <f>+'2011'!D161*1.01</f>
        <v>44.612149420337111</v>
      </c>
      <c r="E162" s="26">
        <f>+'2011'!E161*1.01</f>
        <v>46.396635397150604</v>
      </c>
      <c r="F162" s="43">
        <f>+'2011'!F161*1.01</f>
        <v>48.252500813036626</v>
      </c>
      <c r="G162" s="26">
        <f>+'2011'!G161*1.01</f>
        <v>50.182600845558099</v>
      </c>
      <c r="H162" s="26">
        <f>+'2011'!H161*1.01</f>
        <v>52.189904879380421</v>
      </c>
      <c r="I162" s="26">
        <f>+'2011'!I161*1.01</f>
        <v>54.277501074555644</v>
      </c>
    </row>
    <row r="163" spans="1:9" s="4" customFormat="1" ht="11.25">
      <c r="A163" s="32"/>
      <c r="B163" s="28"/>
      <c r="C163" s="29"/>
      <c r="D163" s="43"/>
      <c r="E163" s="26"/>
      <c r="F163" s="43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43">
        <f>+'2011'!D163*1.01</f>
        <v>45.728798516202019</v>
      </c>
      <c r="E164" s="26">
        <f>+'2011'!E163*1.01</f>
        <v>47.557950456850101</v>
      </c>
      <c r="F164" s="43">
        <f>+'2011'!F163*1.01</f>
        <v>49.460268475124103</v>
      </c>
      <c r="G164" s="26">
        <f>+'2011'!G163*1.01</f>
        <v>51.438679214129067</v>
      </c>
      <c r="H164" s="26">
        <f>+'2011'!H163*1.01</f>
        <v>53.496226382694239</v>
      </c>
      <c r="I164" s="26">
        <f>+'2011'!I163*1.01</f>
        <v>55.63607543800201</v>
      </c>
    </row>
    <row r="165" spans="1:9" s="4" customFormat="1" ht="11.25">
      <c r="A165" s="32"/>
      <c r="B165" s="28"/>
      <c r="C165" s="29"/>
      <c r="D165" s="43"/>
      <c r="E165" s="26"/>
      <c r="F165" s="43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43">
        <f>+'2011'!D165*1.01</f>
        <v>46.885808422760817</v>
      </c>
      <c r="E166" s="26">
        <f>+'2011'!E165*1.01</f>
        <v>48.761240759671253</v>
      </c>
      <c r="F166" s="43">
        <f>+'2011'!F165*1.01</f>
        <v>50.711690390058109</v>
      </c>
      <c r="G166" s="26">
        <f>+'2011'!G165*1.01</f>
        <v>52.740158005660433</v>
      </c>
      <c r="H166" s="26">
        <f>+'2011'!H165*1.01</f>
        <v>54.849764325886852</v>
      </c>
      <c r="I166" s="26">
        <f>+'2011'!I165*1.01</f>
        <v>57.04375489892233</v>
      </c>
    </row>
    <row r="167" spans="1:9" s="4" customFormat="1" ht="11.25">
      <c r="A167" s="32"/>
      <c r="B167" s="28"/>
      <c r="C167" s="29"/>
      <c r="D167" s="43"/>
      <c r="E167" s="26"/>
      <c r="F167" s="43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43">
        <f>+'2011'!D167*1.01</f>
        <v>48.042818329319608</v>
      </c>
      <c r="E168" s="26">
        <f>+'2011'!E167*1.01</f>
        <v>49.964531062492391</v>
      </c>
      <c r="F168" s="43">
        <f>+'2011'!F167*1.01</f>
        <v>51.963112304992087</v>
      </c>
      <c r="G168" s="26">
        <f>+'2011'!G167*1.01</f>
        <v>54.041636797191771</v>
      </c>
      <c r="H168" s="26">
        <f>+'2011'!H167*1.01</f>
        <v>56.203302269079444</v>
      </c>
      <c r="I168" s="26">
        <f>+'2011'!I167*1.01</f>
        <v>58.451434359842629</v>
      </c>
    </row>
    <row r="169" spans="1:9" s="4" customFormat="1" ht="11.25">
      <c r="A169" s="32"/>
      <c r="B169" s="28"/>
      <c r="C169" s="29"/>
      <c r="D169" s="43"/>
      <c r="E169" s="26"/>
      <c r="F169" s="43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43">
        <f>+'2011'!D169*1.01</f>
        <v>49.253642650136975</v>
      </c>
      <c r="E170" s="26">
        <f>+'2011'!E169*1.01</f>
        <v>51.22378835614245</v>
      </c>
      <c r="F170" s="43">
        <f>+'2011'!F169*1.01</f>
        <v>53.272739890388152</v>
      </c>
      <c r="G170" s="26">
        <f>+'2011'!G169*1.01</f>
        <v>55.40364948600368</v>
      </c>
      <c r="H170" s="26">
        <f>+'2011'!H169*1.01</f>
        <v>57.619795465443822</v>
      </c>
      <c r="I170" s="26">
        <f>+'2011'!I169*1.01</f>
        <v>59.92458728406158</v>
      </c>
    </row>
    <row r="171" spans="1:9" s="4" customFormat="1" ht="11.25">
      <c r="A171" s="32"/>
      <c r="B171" s="28"/>
      <c r="C171" s="29"/>
      <c r="D171" s="43"/>
      <c r="E171" s="26"/>
      <c r="F171" s="43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43">
        <f>+'2011'!D171*1.01</f>
        <v>50.477920574518976</v>
      </c>
      <c r="E172" s="26">
        <f>+'2011'!E171*1.01</f>
        <v>52.497037397499739</v>
      </c>
      <c r="F172" s="43">
        <f>+'2011'!F171*1.01</f>
        <v>54.596918893399732</v>
      </c>
      <c r="G172" s="26">
        <f>+'2011'!G171*1.01</f>
        <v>56.780795649135726</v>
      </c>
      <c r="H172" s="26">
        <f>+'2011'!H171*1.01</f>
        <v>59.052027475101156</v>
      </c>
      <c r="I172" s="26">
        <f>+'2011'!I171*1.01</f>
        <v>61.4141085741052</v>
      </c>
    </row>
    <row r="173" spans="1:9" s="4" customFormat="1" ht="11.25">
      <c r="A173" s="32"/>
      <c r="B173" s="28"/>
      <c r="C173" s="29"/>
      <c r="D173" s="43"/>
      <c r="E173" s="26"/>
      <c r="F173" s="43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43">
        <f>+'2011'!D173*1.01</f>
        <v>51.742559309594874</v>
      </c>
      <c r="E174" s="26">
        <f>+'2011'!E173*1.01</f>
        <v>53.812261681978661</v>
      </c>
      <c r="F174" s="43">
        <f>+'2011'!F173*1.01</f>
        <v>55.964752149257812</v>
      </c>
      <c r="G174" s="26">
        <f>+'2011'!G173*1.01</f>
        <v>58.203342235228128</v>
      </c>
      <c r="H174" s="26">
        <f>+'2011'!H173*1.01</f>
        <v>60.531475924637249</v>
      </c>
      <c r="I174" s="26">
        <f>+'2011'!I173*1.01</f>
        <v>62.952734961622745</v>
      </c>
    </row>
    <row r="175" spans="1:9" s="4" customFormat="1" ht="11.25">
      <c r="A175" s="32"/>
      <c r="B175" s="28"/>
      <c r="C175" s="29"/>
      <c r="D175" s="43"/>
      <c r="E175" s="26"/>
      <c r="F175" s="43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43">
        <f>+'2011'!D175*1.01</f>
        <v>53.047558855364663</v>
      </c>
      <c r="E176" s="26">
        <f>+'2011'!E175*1.01</f>
        <v>55.169461209579254</v>
      </c>
      <c r="F176" s="43">
        <f>+'2011'!F175*1.01</f>
        <v>57.376239657962422</v>
      </c>
      <c r="G176" s="26">
        <f>+'2011'!G175*1.01</f>
        <v>59.671289244280928</v>
      </c>
      <c r="H176" s="26">
        <f>+'2011'!H175*1.01</f>
        <v>62.058140814052166</v>
      </c>
      <c r="I176" s="26">
        <f>+'2011'!I175*1.01</f>
        <v>64.540466446614261</v>
      </c>
    </row>
    <row r="177" spans="1:9" s="4" customFormat="1" ht="11.25">
      <c r="A177" s="32"/>
      <c r="B177" s="28"/>
      <c r="C177" s="29"/>
      <c r="D177" s="43"/>
      <c r="E177" s="26"/>
      <c r="F177" s="43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43">
        <f>+'2011'!D177*1.01</f>
        <v>54.366012004699122</v>
      </c>
      <c r="E178" s="26">
        <f>+'2011'!E177*1.01</f>
        <v>56.54065248488709</v>
      </c>
      <c r="F178" s="43">
        <f>+'2011'!F177*1.01</f>
        <v>58.802278584282575</v>
      </c>
      <c r="G178" s="26">
        <f>+'2011'!G177*1.01</f>
        <v>61.154369727653879</v>
      </c>
      <c r="H178" s="26">
        <f>+'2011'!H177*1.01</f>
        <v>63.600544516760039</v>
      </c>
      <c r="I178" s="26">
        <f>+'2011'!I177*1.01</f>
        <v>66.144566297430444</v>
      </c>
    </row>
    <row r="179" spans="1:9" s="4" customFormat="1" ht="11.25">
      <c r="A179" s="32"/>
      <c r="B179" s="28"/>
      <c r="C179" s="29"/>
      <c r="D179" s="43"/>
      <c r="E179" s="26"/>
      <c r="F179" s="43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43">
        <f>+'2011'!D179*1.01</f>
        <v>55.724825964727486</v>
      </c>
      <c r="E180" s="26">
        <f>+'2011'!E179*1.01</f>
        <v>57.953819003316589</v>
      </c>
      <c r="F180" s="43">
        <f>+'2011'!F179*1.01</f>
        <v>60.271971763449251</v>
      </c>
      <c r="G180" s="26">
        <f>+'2011'!G179*1.01</f>
        <v>62.682850633987222</v>
      </c>
      <c r="H180" s="26">
        <f>+'2011'!H179*1.01</f>
        <v>65.190164659346721</v>
      </c>
      <c r="I180" s="26">
        <f>+'2011'!I179*1.01</f>
        <v>67.797771245720597</v>
      </c>
    </row>
    <row r="181" spans="1:9" s="4" customFormat="1" ht="11.25">
      <c r="A181" s="32"/>
      <c r="B181" s="28"/>
      <c r="C181" s="29"/>
      <c r="D181" s="43"/>
      <c r="E181" s="26"/>
      <c r="F181" s="43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43">
        <f>+'2011'!D181*1.01</f>
        <v>57.124000735449762</v>
      </c>
      <c r="E182" s="26">
        <f>+'2011'!E181*1.01</f>
        <v>59.408960764867757</v>
      </c>
      <c r="F182" s="43">
        <f>+'2011'!F181*1.01</f>
        <v>61.785319195462463</v>
      </c>
      <c r="G182" s="26">
        <f>+'2011'!G181*1.01</f>
        <v>64.25673196328097</v>
      </c>
      <c r="H182" s="26">
        <f>+'2011'!H181*1.01</f>
        <v>66.827001241812212</v>
      </c>
      <c r="I182" s="26">
        <f>+'2011'!I181*1.01</f>
        <v>69.500081291484705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0" fitToHeight="5" orientation="portrait" r:id="rId1"/>
  <rowBreaks count="2" manualBreakCount="2">
    <brk id="69" max="8" man="1"/>
    <brk id="1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3"/>
  <sheetViews>
    <sheetView view="pageBreakPreview" topLeftCell="A73" zoomScaleNormal="100" zoomScaleSheetLayoutView="100" workbookViewId="0">
      <selection activeCell="K122" sqref="K121:K122"/>
    </sheetView>
  </sheetViews>
  <sheetFormatPr defaultRowHeight="15"/>
  <cols>
    <col min="1" max="1" width="5.5703125" customWidth="1"/>
    <col min="2" max="2" width="27.5703125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5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v>9.0845125060223797</v>
      </c>
      <c r="E7" s="47">
        <v>9.4478930062632749</v>
      </c>
      <c r="F7" s="47">
        <v>9.8258087265138059</v>
      </c>
      <c r="G7" s="47">
        <v>10.218841075574359</v>
      </c>
      <c r="H7" s="47">
        <v>10.627594718597333</v>
      </c>
      <c r="I7" s="48">
        <v>11.052698507341226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v>9.3242796982634406</v>
      </c>
      <c r="E9" s="26">
        <v>9.697250886193979</v>
      </c>
      <c r="F9" s="26">
        <v>10.085140921641738</v>
      </c>
      <c r="G9" s="26">
        <v>10.488546558507409</v>
      </c>
      <c r="H9" s="26">
        <v>10.908088420847706</v>
      </c>
      <c r="I9" s="27">
        <v>11.344411957681615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v>9.5374060913666057</v>
      </c>
      <c r="E11" s="26">
        <v>9.9189023350212704</v>
      </c>
      <c r="F11" s="26">
        <v>10.315658428422122</v>
      </c>
      <c r="G11" s="26">
        <v>10.728284765559007</v>
      </c>
      <c r="H11" s="26">
        <v>11.157416156181368</v>
      </c>
      <c r="I11" s="27">
        <v>11.603712802428623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v>9.7771732836076612</v>
      </c>
      <c r="E13" s="26">
        <v>10.168260214951967</v>
      </c>
      <c r="F13" s="26">
        <v>10.574990623550047</v>
      </c>
      <c r="G13" s="26">
        <v>10.99799024849205</v>
      </c>
      <c r="H13" s="26">
        <v>11.437909858431732</v>
      </c>
      <c r="I13" s="27">
        <v>11.895426252769003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v>10.030260875417671</v>
      </c>
      <c r="E15" s="26">
        <v>10.431471310434379</v>
      </c>
      <c r="F15" s="26">
        <v>10.848730162851755</v>
      </c>
      <c r="G15" s="26">
        <v>11.282679369365825</v>
      </c>
      <c r="H15" s="26">
        <v>11.733986544140459</v>
      </c>
      <c r="I15" s="27">
        <v>12.203346005906077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v>10.283348467227679</v>
      </c>
      <c r="E17" s="26">
        <v>10.694682405916787</v>
      </c>
      <c r="F17" s="26">
        <v>11.122469702153458</v>
      </c>
      <c r="G17" s="26">
        <v>11.567368490239597</v>
      </c>
      <c r="H17" s="26">
        <v>12.030063229849182</v>
      </c>
      <c r="I17" s="27">
        <v>12.51126575904315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v>10.549756458606632</v>
      </c>
      <c r="E19" s="26">
        <v>10.971746716950898</v>
      </c>
      <c r="F19" s="26">
        <v>11.410616585628935</v>
      </c>
      <c r="G19" s="26">
        <v>11.867041249054093</v>
      </c>
      <c r="H19" s="26">
        <v>12.341722899016258</v>
      </c>
      <c r="I19" s="27">
        <v>12.835391814976909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v>10.816164449985589</v>
      </c>
      <c r="E21" s="26">
        <v>11.248811027985013</v>
      </c>
      <c r="F21" s="26">
        <v>11.698763469104414</v>
      </c>
      <c r="G21" s="26">
        <v>12.16671400786859</v>
      </c>
      <c r="H21" s="26">
        <v>12.653382568183334</v>
      </c>
      <c r="I21" s="27">
        <v>13.159517870910667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v>11.069252041795597</v>
      </c>
      <c r="E23" s="26">
        <v>11.512022123467421</v>
      </c>
      <c r="F23" s="26">
        <v>11.972503008406118</v>
      </c>
      <c r="G23" s="26">
        <v>12.451403128742363</v>
      </c>
      <c r="H23" s="26">
        <v>12.949459253892059</v>
      </c>
      <c r="I23" s="27">
        <v>13.467437624047742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v>11.362300832312446</v>
      </c>
      <c r="E25" s="26">
        <v>11.816792865604944</v>
      </c>
      <c r="F25" s="26">
        <v>12.289464580229142</v>
      </c>
      <c r="G25" s="26">
        <v>12.781043163438309</v>
      </c>
      <c r="H25" s="26">
        <v>13.292284889975841</v>
      </c>
      <c r="I25" s="27">
        <v>13.823976285574876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v>11.628708823691406</v>
      </c>
      <c r="E27" s="26">
        <v>12.093857176639062</v>
      </c>
      <c r="F27" s="26">
        <v>12.577611463704626</v>
      </c>
      <c r="G27" s="26">
        <v>13.080715922252811</v>
      </c>
      <c r="H27" s="26">
        <v>13.603944559142924</v>
      </c>
      <c r="I27" s="27">
        <v>14.148102341508642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v>11.921757614208255</v>
      </c>
      <c r="E29" s="26">
        <v>12.398627918776587</v>
      </c>
      <c r="F29" s="26">
        <v>12.894573035527651</v>
      </c>
      <c r="G29" s="26">
        <v>13.410355956948758</v>
      </c>
      <c r="H29" s="26">
        <v>13.946770195226708</v>
      </c>
      <c r="I29" s="27">
        <v>14.504641003035777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v>12.228126804294057</v>
      </c>
      <c r="E31" s="26">
        <v>12.71725187646582</v>
      </c>
      <c r="F31" s="26">
        <v>13.225941951524453</v>
      </c>
      <c r="G31" s="26">
        <v>13.754979629585431</v>
      </c>
      <c r="H31" s="26">
        <v>14.305178814768849</v>
      </c>
      <c r="I31" s="27">
        <v>14.877385967359604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v>12.534495994379853</v>
      </c>
      <c r="E33" s="26">
        <v>13.035875834155048</v>
      </c>
      <c r="F33" s="26">
        <v>13.557310867521251</v>
      </c>
      <c r="G33" s="26">
        <v>14.099603302222102</v>
      </c>
      <c r="H33" s="26">
        <v>14.663587434310987</v>
      </c>
      <c r="I33" s="27">
        <v>15.250130931683428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v>12.840865184465651</v>
      </c>
      <c r="E35" s="26">
        <v>13.354499791844278</v>
      </c>
      <c r="F35" s="26">
        <v>13.88867978351805</v>
      </c>
      <c r="G35" s="26">
        <v>14.444226974858772</v>
      </c>
      <c r="H35" s="26">
        <v>15.021996053853123</v>
      </c>
      <c r="I35" s="27">
        <v>15.622875896007248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v>13.173875173689348</v>
      </c>
      <c r="E37" s="26">
        <v>13.700830180636922</v>
      </c>
      <c r="F37" s="26">
        <v>14.2488633878624</v>
      </c>
      <c r="G37" s="26">
        <v>14.818817923376896</v>
      </c>
      <c r="H37" s="26">
        <v>15.411570640311972</v>
      </c>
      <c r="I37" s="27">
        <v>16.028033465924452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v>13.506885162913038</v>
      </c>
      <c r="E39" s="26">
        <v>14.047160569429559</v>
      </c>
      <c r="F39" s="26">
        <v>14.609046992206743</v>
      </c>
      <c r="G39" s="26">
        <v>15.193408871895013</v>
      </c>
      <c r="H39" s="26">
        <v>15.801145226770814</v>
      </c>
      <c r="I39" s="27">
        <v>16.433191035841645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v>13.826574752567788</v>
      </c>
      <c r="E41" s="26">
        <v>14.3796377426705</v>
      </c>
      <c r="F41" s="26">
        <v>14.95482325237732</v>
      </c>
      <c r="G41" s="26">
        <v>15.553016182472414</v>
      </c>
      <c r="H41" s="26">
        <v>16.175136829771311</v>
      </c>
      <c r="I41" s="27">
        <v>16.822142302962163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v>14.172905141360429</v>
      </c>
      <c r="E43" s="26">
        <v>14.739821347014846</v>
      </c>
      <c r="F43" s="26">
        <v>15.329414200895441</v>
      </c>
      <c r="G43" s="26">
        <v>15.942590768931259</v>
      </c>
      <c r="H43" s="26">
        <v>16.580294399688508</v>
      </c>
      <c r="I43" s="27">
        <v>17.24350617567605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v>14.532555929722017</v>
      </c>
      <c r="E45" s="26">
        <v>15.113858166910898</v>
      </c>
      <c r="F45" s="26">
        <v>15.718412493587335</v>
      </c>
      <c r="G45" s="26">
        <v>16.34714899333083</v>
      </c>
      <c r="H45" s="26">
        <v>17.001034953064064</v>
      </c>
      <c r="I45" s="27">
        <v>17.681076351186626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v>14.892206718083607</v>
      </c>
      <c r="E47" s="26">
        <v>15.487894986806952</v>
      </c>
      <c r="F47" s="26">
        <v>16.107410786279232</v>
      </c>
      <c r="G47" s="26">
        <v>16.751707217730402</v>
      </c>
      <c r="H47" s="26">
        <v>17.421775506439619</v>
      </c>
      <c r="I47" s="27">
        <v>18.118646526697205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9" s="4" customFormat="1" ht="11.25">
      <c r="A49" s="23">
        <v>22</v>
      </c>
      <c r="B49" s="24"/>
      <c r="C49" s="25" t="s">
        <v>6</v>
      </c>
      <c r="D49" s="26">
        <v>15.278498305583096</v>
      </c>
      <c r="E49" s="26">
        <v>15.88963823780642</v>
      </c>
      <c r="F49" s="26">
        <v>16.525223767318678</v>
      </c>
      <c r="G49" s="26">
        <v>17.186232718011425</v>
      </c>
      <c r="H49" s="26">
        <v>17.873682026731881</v>
      </c>
      <c r="I49" s="27">
        <v>18.588629307801156</v>
      </c>
    </row>
    <row r="50" spans="1:9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9" s="4" customFormat="1" ht="11.25">
      <c r="A51" s="23">
        <v>23</v>
      </c>
      <c r="B51" s="24"/>
      <c r="C51" s="25" t="s">
        <v>6</v>
      </c>
      <c r="D51" s="26">
        <v>15.651469493513634</v>
      </c>
      <c r="E51" s="26">
        <v>16.27752827325418</v>
      </c>
      <c r="F51" s="26">
        <v>16.928629404184349</v>
      </c>
      <c r="G51" s="26">
        <v>17.605774580351724</v>
      </c>
      <c r="H51" s="26">
        <v>18.310005563565795</v>
      </c>
      <c r="I51" s="27">
        <v>19.042405786108429</v>
      </c>
    </row>
    <row r="52" spans="1:9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9" s="4" customFormat="1" ht="11.25">
      <c r="A53" s="23">
        <v>24</v>
      </c>
      <c r="B53" s="24" t="s">
        <v>19</v>
      </c>
      <c r="C53" s="25" t="s">
        <v>6</v>
      </c>
      <c r="D53" s="26">
        <v>16.051081480582067</v>
      </c>
      <c r="E53" s="26">
        <v>16.693124739805349</v>
      </c>
      <c r="F53" s="26">
        <v>17.360849729397565</v>
      </c>
      <c r="G53" s="26">
        <v>18.055283718573467</v>
      </c>
      <c r="H53" s="26">
        <v>18.777495067316405</v>
      </c>
      <c r="I53" s="27">
        <v>19.528594870009062</v>
      </c>
    </row>
    <row r="54" spans="1:9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9" s="4" customFormat="1" ht="11.25">
      <c r="A55" s="23">
        <v>25</v>
      </c>
      <c r="B55" s="24"/>
      <c r="C55" s="25" t="s">
        <v>6</v>
      </c>
      <c r="D55" s="26">
        <v>16.437373068081548</v>
      </c>
      <c r="E55" s="26">
        <v>17.094867990804811</v>
      </c>
      <c r="F55" s="26">
        <v>17.778662710437004</v>
      </c>
      <c r="G55" s="26">
        <v>18.489809218854486</v>
      </c>
      <c r="H55" s="26">
        <v>19.229401587608667</v>
      </c>
      <c r="I55" s="27">
        <v>19.998577651113013</v>
      </c>
    </row>
    <row r="56" spans="1:9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9" s="4" customFormat="1" ht="11.25">
      <c r="A57" s="23">
        <v>26</v>
      </c>
      <c r="B57" s="24"/>
      <c r="C57" s="25" t="s">
        <v>6</v>
      </c>
      <c r="D57" s="26">
        <v>16.850305454718935</v>
      </c>
      <c r="E57" s="26">
        <v>17.524317672907692</v>
      </c>
      <c r="F57" s="26">
        <v>18.225290379823999</v>
      </c>
      <c r="G57" s="26">
        <v>18.954301995016959</v>
      </c>
      <c r="H57" s="26">
        <v>19.712474074817639</v>
      </c>
      <c r="I57" s="27">
        <v>20.500973037810343</v>
      </c>
    </row>
    <row r="58" spans="1:9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9" s="4" customFormat="1" ht="11.25">
      <c r="A59" s="23">
        <v>27</v>
      </c>
      <c r="B59" s="34"/>
      <c r="C59" s="25" t="s">
        <v>6</v>
      </c>
      <c r="D59" s="26">
        <v>17.276558240925262</v>
      </c>
      <c r="E59" s="26">
        <v>17.967620570562271</v>
      </c>
      <c r="F59" s="26">
        <v>18.686325393384763</v>
      </c>
      <c r="G59" s="26">
        <v>19.433778409120155</v>
      </c>
      <c r="H59" s="26">
        <v>20.211129545484962</v>
      </c>
      <c r="I59" s="27">
        <v>21.019574727304359</v>
      </c>
    </row>
    <row r="60" spans="1:9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9" s="4" customFormat="1" ht="11.25">
      <c r="A61" s="23">
        <v>28</v>
      </c>
      <c r="B61" s="35"/>
      <c r="C61" s="25" t="s">
        <v>6</v>
      </c>
      <c r="D61" s="26">
        <v>17.716131426700535</v>
      </c>
      <c r="E61" s="26">
        <v>18.424776683768556</v>
      </c>
      <c r="F61" s="26">
        <v>19.161767751119299</v>
      </c>
      <c r="G61" s="26">
        <v>19.928238461164071</v>
      </c>
      <c r="H61" s="26">
        <v>20.725367999610633</v>
      </c>
      <c r="I61" s="27">
        <v>21.554382719595058</v>
      </c>
    </row>
    <row r="62" spans="1:9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9" s="4" customFormat="1" ht="11.25">
      <c r="A63" s="23">
        <v>29</v>
      </c>
      <c r="B63" s="35"/>
      <c r="C63" s="25" t="s">
        <v>6</v>
      </c>
      <c r="D63" s="26">
        <v>18.155704612475812</v>
      </c>
      <c r="E63" s="26">
        <v>18.881932796974844</v>
      </c>
      <c r="F63" s="26">
        <v>19.637210108853839</v>
      </c>
      <c r="G63" s="26">
        <v>20.422698513207994</v>
      </c>
      <c r="H63" s="26">
        <v>21.239606453736315</v>
      </c>
      <c r="I63" s="27">
        <v>22.089190711885767</v>
      </c>
    </row>
    <row r="64" spans="1:9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2" thickBot="1">
      <c r="A65" s="36">
        <v>30</v>
      </c>
      <c r="B65" s="49"/>
      <c r="C65" s="50" t="s">
        <v>6</v>
      </c>
      <c r="D65" s="37">
        <v>18.608598197820037</v>
      </c>
      <c r="E65" s="37">
        <v>19.352942125732838</v>
      </c>
      <c r="F65" s="37">
        <v>20.127059810762152</v>
      </c>
      <c r="G65" s="37">
        <v>20.932142203192637</v>
      </c>
      <c r="H65" s="37">
        <v>21.769427891320344</v>
      </c>
      <c r="I65" s="51">
        <v>22.640205006973158</v>
      </c>
    </row>
    <row r="66" spans="1:9" s="4" customFormat="1" ht="11.25">
      <c r="A66" s="11"/>
      <c r="B66" s="12"/>
      <c r="C66" s="13" t="s">
        <v>6</v>
      </c>
      <c r="D66" s="14" t="s">
        <v>7</v>
      </c>
      <c r="E66" s="15"/>
      <c r="F66" s="16"/>
      <c r="G66" s="16"/>
      <c r="H66" s="17"/>
      <c r="I66" s="18" t="s">
        <v>8</v>
      </c>
    </row>
    <row r="67" spans="1:9" s="4" customFormat="1" ht="12" thickBot="1">
      <c r="A67" s="19" t="s">
        <v>9</v>
      </c>
      <c r="B67" s="20" t="s">
        <v>10</v>
      </c>
      <c r="C67" s="20" t="s">
        <v>11</v>
      </c>
      <c r="D67" s="21" t="s">
        <v>12</v>
      </c>
      <c r="E67" s="21" t="s">
        <v>13</v>
      </c>
      <c r="F67" s="21" t="s">
        <v>14</v>
      </c>
      <c r="G67" s="21" t="s">
        <v>15</v>
      </c>
      <c r="H67" s="22" t="s">
        <v>16</v>
      </c>
      <c r="I67" s="22" t="s">
        <v>17</v>
      </c>
    </row>
    <row r="68" spans="1:9" s="4" customFormat="1" ht="11.25">
      <c r="A68" s="44">
        <v>31</v>
      </c>
      <c r="B68" s="54" t="s">
        <v>20</v>
      </c>
      <c r="C68" s="46" t="s">
        <v>6</v>
      </c>
      <c r="D68" s="47">
        <v>19.074812182733211</v>
      </c>
      <c r="E68" s="47">
        <v>19.837804670042541</v>
      </c>
      <c r="F68" s="47">
        <v>20.631316856844244</v>
      </c>
      <c r="G68" s="47">
        <v>21.456569531118014</v>
      </c>
      <c r="H68" s="47">
        <v>22.314832312362736</v>
      </c>
      <c r="I68" s="48">
        <v>23.207425604857246</v>
      </c>
    </row>
    <row r="69" spans="1:9" s="4" customFormat="1" ht="11.25">
      <c r="A69" s="23"/>
      <c r="B69" s="29" t="s">
        <v>21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 t="s">
        <v>22</v>
      </c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/>
      <c r="B71" s="29"/>
      <c r="C71" s="30"/>
      <c r="D71" s="26"/>
      <c r="E71" s="26"/>
      <c r="F71" s="26"/>
      <c r="G71" s="26"/>
      <c r="H71" s="26"/>
      <c r="I71" s="26"/>
    </row>
    <row r="72" spans="1:9" s="4" customFormat="1" ht="11.25">
      <c r="A72" s="23">
        <v>32</v>
      </c>
      <c r="B72" s="29" t="s">
        <v>23</v>
      </c>
      <c r="C72" s="25" t="s">
        <v>6</v>
      </c>
      <c r="D72" s="26">
        <v>19.554346567215322</v>
      </c>
      <c r="E72" s="26">
        <v>20.336520429903935</v>
      </c>
      <c r="F72" s="26">
        <v>21.149981247100094</v>
      </c>
      <c r="G72" s="26">
        <v>21.9959804969841</v>
      </c>
      <c r="H72" s="26">
        <v>22.875819716863464</v>
      </c>
      <c r="I72" s="26">
        <v>23.790852505538005</v>
      </c>
    </row>
    <row r="73" spans="1:9" s="4" customFormat="1" ht="11.25">
      <c r="A73" s="23"/>
      <c r="B73" s="29" t="s">
        <v>24</v>
      </c>
      <c r="C73" s="30"/>
      <c r="D73" s="26"/>
      <c r="E73" s="26"/>
      <c r="F73" s="26"/>
      <c r="G73" s="26"/>
      <c r="H73" s="26"/>
      <c r="I73" s="26"/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33</v>
      </c>
      <c r="B75" s="35"/>
      <c r="C75" s="25" t="s">
        <v>6</v>
      </c>
      <c r="D75" s="26">
        <v>20.047201351266391</v>
      </c>
      <c r="E75" s="26">
        <v>20.849089405317049</v>
      </c>
      <c r="F75" s="26">
        <v>21.68305298152973</v>
      </c>
      <c r="G75" s="26">
        <v>22.550375100790919</v>
      </c>
      <c r="H75" s="26">
        <v>23.452390104822555</v>
      </c>
      <c r="I75" s="26">
        <v>24.390485709015458</v>
      </c>
    </row>
    <row r="76" spans="1:9" s="4" customFormat="1" ht="11.25">
      <c r="A76" s="32"/>
      <c r="B76" s="29"/>
      <c r="C76" s="30"/>
      <c r="D76" s="26"/>
      <c r="E76" s="26"/>
      <c r="F76" s="26"/>
      <c r="G76" s="26"/>
      <c r="H76" s="26"/>
      <c r="I76" s="26"/>
    </row>
    <row r="77" spans="1:9" s="4" customFormat="1" ht="11.25">
      <c r="A77" s="23">
        <v>34</v>
      </c>
      <c r="B77" s="35"/>
      <c r="C77" s="25" t="s">
        <v>6</v>
      </c>
      <c r="D77" s="26">
        <v>20.54005613531746</v>
      </c>
      <c r="E77" s="26">
        <v>21.361658380730159</v>
      </c>
      <c r="F77" s="26">
        <v>22.216124715959367</v>
      </c>
      <c r="G77" s="26">
        <v>23.104769704597743</v>
      </c>
      <c r="H77" s="26">
        <v>24.028960492781653</v>
      </c>
      <c r="I77" s="26">
        <v>24.990118912492921</v>
      </c>
    </row>
    <row r="78" spans="1:9" s="4" customFormat="1" ht="11.25">
      <c r="A78" s="23"/>
      <c r="B78" s="24"/>
      <c r="C78" s="25"/>
      <c r="D78" s="26"/>
      <c r="E78" s="26"/>
      <c r="F78" s="26"/>
      <c r="G78" s="26"/>
      <c r="H78" s="26"/>
      <c r="I78" s="26"/>
    </row>
    <row r="79" spans="1:9" s="4" customFormat="1" ht="11.25">
      <c r="A79" s="23">
        <v>35</v>
      </c>
      <c r="B79" s="24" t="s">
        <v>25</v>
      </c>
      <c r="C79" s="25" t="s">
        <v>6</v>
      </c>
      <c r="D79" s="26">
        <v>21.046231318937483</v>
      </c>
      <c r="E79" s="26">
        <v>21.888080571694982</v>
      </c>
      <c r="F79" s="26">
        <v>22.76360379456278</v>
      </c>
      <c r="G79" s="26">
        <v>23.674147946345293</v>
      </c>
      <c r="H79" s="26">
        <v>24.621113864199106</v>
      </c>
      <c r="I79" s="26">
        <v>25.60595841876707</v>
      </c>
    </row>
    <row r="80" spans="1:9" s="4" customFormat="1" ht="11.25">
      <c r="A80" s="23"/>
      <c r="B80" s="24" t="s">
        <v>26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27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32"/>
      <c r="B82" s="29"/>
      <c r="C82" s="30"/>
      <c r="D82" s="26"/>
      <c r="E82" s="26"/>
      <c r="F82" s="26"/>
      <c r="G82" s="26"/>
      <c r="H82" s="26"/>
      <c r="I82" s="26"/>
    </row>
    <row r="83" spans="1:9" s="4" customFormat="1" ht="11.25">
      <c r="A83" s="23">
        <v>36</v>
      </c>
      <c r="B83" s="24"/>
      <c r="C83" s="25" t="s">
        <v>6</v>
      </c>
      <c r="D83" s="26">
        <v>21.592367701264333</v>
      </c>
      <c r="E83" s="26">
        <v>22.456062409314907</v>
      </c>
      <c r="F83" s="26">
        <v>23.354304905687503</v>
      </c>
      <c r="G83" s="26">
        <v>24.288477101915003</v>
      </c>
      <c r="H83" s="26">
        <v>25.260016185991603</v>
      </c>
      <c r="I83" s="26">
        <v>26.270416833431266</v>
      </c>
    </row>
    <row r="84" spans="1:9" s="4" customFormat="1" ht="11.25">
      <c r="A84" s="32"/>
      <c r="B84" s="29"/>
      <c r="C84" s="30"/>
      <c r="D84" s="26"/>
      <c r="E84" s="26"/>
      <c r="F84" s="26"/>
      <c r="G84" s="26"/>
      <c r="H84" s="26"/>
      <c r="I84" s="26"/>
    </row>
    <row r="85" spans="1:9" s="4" customFormat="1" ht="11.25">
      <c r="A85" s="23">
        <v>37</v>
      </c>
      <c r="B85" s="29" t="s">
        <v>28</v>
      </c>
      <c r="C85" s="25" t="s">
        <v>6</v>
      </c>
      <c r="D85" s="26">
        <v>22.111863284453303</v>
      </c>
      <c r="E85" s="26">
        <v>22.996337815831435</v>
      </c>
      <c r="F85" s="26">
        <v>23.916191328464691</v>
      </c>
      <c r="G85" s="26">
        <v>24.87283898160328</v>
      </c>
      <c r="H85" s="26">
        <v>25.867752540867411</v>
      </c>
      <c r="I85" s="26">
        <v>26.902462642502108</v>
      </c>
    </row>
    <row r="86" spans="1:9" s="4" customFormat="1" ht="11.25">
      <c r="A86" s="32"/>
      <c r="B86" s="24" t="s">
        <v>29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29" t="s">
        <v>30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31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32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33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v>22.657999666780164</v>
      </c>
      <c r="E92" s="26">
        <v>23.564319653451371</v>
      </c>
      <c r="F92" s="26">
        <v>24.506892439589425</v>
      </c>
      <c r="G92" s="26">
        <v>25.487168137173004</v>
      </c>
      <c r="H92" s="26">
        <v>26.506654862659925</v>
      </c>
      <c r="I92" s="26">
        <v>27.566921057166322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v>23.230776848244915</v>
      </c>
      <c r="E94" s="26">
        <v>24.160007922174714</v>
      </c>
      <c r="F94" s="26">
        <v>25.126408239061703</v>
      </c>
      <c r="G94" s="26">
        <v>26.131464568624171</v>
      </c>
      <c r="H94" s="26">
        <v>27.176723151369139</v>
      </c>
      <c r="I94" s="26">
        <v>28.263792077423904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29"/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23">
        <v>40</v>
      </c>
      <c r="B102" s="29" t="s">
        <v>42</v>
      </c>
      <c r="C102" s="25" t="s">
        <v>6</v>
      </c>
      <c r="D102" s="26">
        <v>23.816874429278617</v>
      </c>
      <c r="E102" s="26">
        <v>24.769549406449762</v>
      </c>
      <c r="F102" s="26">
        <v>25.760331382707754</v>
      </c>
      <c r="G102" s="26">
        <v>26.790744638016065</v>
      </c>
      <c r="H102" s="26">
        <v>27.862374423536707</v>
      </c>
      <c r="I102" s="26">
        <v>28.976869400478176</v>
      </c>
    </row>
    <row r="103" spans="1:9" s="4" customFormat="1" ht="11.25">
      <c r="A103" s="23"/>
      <c r="B103" s="29"/>
      <c r="C103" s="30"/>
      <c r="D103" s="26"/>
      <c r="E103" s="26"/>
      <c r="F103" s="26"/>
      <c r="G103" s="26"/>
      <c r="H103" s="26"/>
      <c r="I103" s="26"/>
    </row>
    <row r="104" spans="1:9" s="4" customFormat="1" ht="11.25">
      <c r="A104" s="23">
        <v>41</v>
      </c>
      <c r="B104" s="29" t="s">
        <v>43</v>
      </c>
      <c r="C104" s="25" t="s">
        <v>6</v>
      </c>
      <c r="D104" s="26">
        <v>24.416292409881262</v>
      </c>
      <c r="E104" s="26">
        <v>25.392944106276513</v>
      </c>
      <c r="F104" s="26">
        <v>26.408661870527574</v>
      </c>
      <c r="G104" s="26">
        <v>27.465008345348679</v>
      </c>
      <c r="H104" s="26">
        <v>28.563608679162627</v>
      </c>
      <c r="I104" s="26">
        <v>29.706153026329133</v>
      </c>
    </row>
    <row r="105" spans="1:9" s="4" customFormat="1" ht="11.25">
      <c r="A105" s="23"/>
      <c r="B105" s="29"/>
      <c r="C105" s="30"/>
      <c r="D105" s="26"/>
      <c r="E105" s="26"/>
      <c r="F105" s="26"/>
      <c r="G105" s="26"/>
      <c r="H105" s="26"/>
      <c r="I105" s="26"/>
    </row>
    <row r="106" spans="1:9" s="4" customFormat="1" ht="11.25">
      <c r="A106" s="23">
        <v>42</v>
      </c>
      <c r="B106" s="29" t="s">
        <v>44</v>
      </c>
      <c r="C106" s="25" t="s">
        <v>6</v>
      </c>
      <c r="D106" s="26">
        <v>25.029030790052865</v>
      </c>
      <c r="E106" s="26">
        <v>26.03019202165498</v>
      </c>
      <c r="F106" s="26">
        <v>27.07139970252118</v>
      </c>
      <c r="G106" s="26">
        <v>28.15425569062203</v>
      </c>
      <c r="H106" s="26">
        <v>29.280425918246912</v>
      </c>
      <c r="I106" s="26">
        <v>30.451642954976791</v>
      </c>
    </row>
    <row r="107" spans="1:9" s="4" customFormat="1" ht="11.25">
      <c r="A107" s="23"/>
      <c r="B107" s="29" t="s">
        <v>45</v>
      </c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/>
      <c r="B108" s="24" t="s">
        <v>46</v>
      </c>
      <c r="C108" s="30"/>
      <c r="D108" s="26"/>
      <c r="E108" s="26"/>
      <c r="F108" s="26"/>
      <c r="G108" s="26"/>
      <c r="H108" s="26"/>
      <c r="I108" s="26"/>
    </row>
    <row r="109" spans="1:9" s="4" customFormat="1" ht="11.25">
      <c r="A109" s="23"/>
      <c r="B109" s="24"/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>
        <v>43</v>
      </c>
      <c r="B110" s="29" t="s">
        <v>47</v>
      </c>
      <c r="C110" s="25" t="s">
        <v>6</v>
      </c>
      <c r="D110" s="26">
        <v>25.655089569793407</v>
      </c>
      <c r="E110" s="26">
        <v>26.681293152585145</v>
      </c>
      <c r="F110" s="26">
        <v>27.748544878688552</v>
      </c>
      <c r="G110" s="26">
        <v>28.858486673836094</v>
      </c>
      <c r="H110" s="26">
        <v>30.012826140789539</v>
      </c>
      <c r="I110" s="26">
        <v>31.21333918642112</v>
      </c>
    </row>
    <row r="111" spans="1:9" s="4" customFormat="1" ht="11.25">
      <c r="A111" s="32"/>
      <c r="B111" s="29" t="s">
        <v>48</v>
      </c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32"/>
      <c r="B112" s="24" t="s">
        <v>49</v>
      </c>
      <c r="C112" s="30"/>
      <c r="D112" s="26"/>
      <c r="E112" s="26"/>
      <c r="F112" s="26"/>
      <c r="G112" s="26"/>
      <c r="H112" s="26"/>
      <c r="I112" s="26"/>
    </row>
    <row r="113" spans="1:9" s="4" customFormat="1" ht="11.25">
      <c r="A113" s="23"/>
      <c r="B113" s="29"/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23">
        <v>44</v>
      </c>
      <c r="B114" s="24" t="s">
        <v>50</v>
      </c>
      <c r="C114" s="25" t="s">
        <v>6</v>
      </c>
      <c r="D114" s="26">
        <v>26.294468749102897</v>
      </c>
      <c r="E114" s="26">
        <v>27.346247499067015</v>
      </c>
      <c r="F114" s="26">
        <v>28.440097399029696</v>
      </c>
      <c r="G114" s="26">
        <v>29.577701294990884</v>
      </c>
      <c r="H114" s="26">
        <v>30.76080934679052</v>
      </c>
      <c r="I114" s="26">
        <v>31.991241720662142</v>
      </c>
    </row>
    <row r="115" spans="1:9" s="4" customFormat="1" ht="11.25">
      <c r="A115" s="23"/>
      <c r="B115" s="29"/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>
        <v>45</v>
      </c>
      <c r="B116" s="29"/>
      <c r="C116" s="25" t="s">
        <v>6</v>
      </c>
      <c r="D116" s="26">
        <v>26.951830467830469</v>
      </c>
      <c r="E116" s="26">
        <v>28.029903686543687</v>
      </c>
      <c r="F116" s="26">
        <v>29.151099834005436</v>
      </c>
      <c r="G116" s="26">
        <v>30.317143827365655</v>
      </c>
      <c r="H116" s="26">
        <v>31.529829580460284</v>
      </c>
      <c r="I116" s="26">
        <v>32.791022763678697</v>
      </c>
    </row>
    <row r="117" spans="1:9" s="4" customFormat="1" ht="11.25">
      <c r="A117" s="23"/>
      <c r="B117" s="35"/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>
        <v>46</v>
      </c>
      <c r="B118" s="24" t="s">
        <v>51</v>
      </c>
      <c r="C118" s="25" t="s">
        <v>6</v>
      </c>
      <c r="D118" s="26">
        <v>27.613188306428729</v>
      </c>
      <c r="E118" s="26">
        <v>28.71771583868588</v>
      </c>
      <c r="F118" s="26">
        <v>29.866424472233316</v>
      </c>
      <c r="G118" s="26">
        <v>31.06108145112265</v>
      </c>
      <c r="H118" s="26">
        <v>32.303524709167554</v>
      </c>
      <c r="I118" s="26">
        <v>33.595665697534258</v>
      </c>
    </row>
    <row r="119" spans="1:9" s="4" customFormat="1" ht="11.25">
      <c r="A119" s="23"/>
      <c r="B119" s="24" t="s">
        <v>52</v>
      </c>
      <c r="C119" s="30"/>
      <c r="D119" s="26"/>
      <c r="E119" s="26"/>
      <c r="F119" s="26"/>
      <c r="G119" s="26"/>
      <c r="H119" s="26"/>
      <c r="I119" s="26"/>
    </row>
    <row r="120" spans="1:9" s="4" customFormat="1" ht="11.25">
      <c r="A120" s="23"/>
      <c r="B120" s="25" t="s">
        <v>53</v>
      </c>
      <c r="C120" s="30"/>
      <c r="D120" s="26"/>
      <c r="E120" s="26"/>
      <c r="F120" s="26"/>
      <c r="G120" s="26"/>
      <c r="H120" s="26"/>
      <c r="I120" s="26"/>
    </row>
    <row r="121" spans="1:9" s="4" customFormat="1" ht="11.25">
      <c r="A121" s="23"/>
      <c r="B121" s="25"/>
      <c r="C121" s="30"/>
      <c r="D121" s="26"/>
      <c r="E121" s="26"/>
      <c r="F121" s="26"/>
      <c r="G121" s="26"/>
      <c r="H121" s="26"/>
      <c r="I121" s="26"/>
    </row>
    <row r="122" spans="1:9" s="4" customFormat="1" ht="11.25">
      <c r="A122" s="23">
        <v>47</v>
      </c>
      <c r="B122" s="52" t="s">
        <v>54</v>
      </c>
      <c r="C122" s="24" t="s">
        <v>6</v>
      </c>
      <c r="D122" s="26">
        <v>28.332489883151908</v>
      </c>
      <c r="E122" s="26">
        <v>29.465789478477983</v>
      </c>
      <c r="F122" s="26">
        <v>30.644421057617105</v>
      </c>
      <c r="G122" s="26">
        <v>31.870197899921791</v>
      </c>
      <c r="H122" s="26">
        <v>33.145005815918665</v>
      </c>
      <c r="I122" s="26">
        <v>34.47080604855541</v>
      </c>
    </row>
    <row r="123" spans="1:9" s="4" customFormat="1" ht="11.25">
      <c r="A123" s="32"/>
      <c r="B123" s="30"/>
      <c r="C123" s="29"/>
      <c r="D123" s="26"/>
      <c r="E123" s="26"/>
      <c r="F123" s="26"/>
      <c r="G123" s="26"/>
      <c r="H123" s="26"/>
      <c r="I123" s="26"/>
    </row>
    <row r="124" spans="1:9" s="4" customFormat="1" ht="11.25">
      <c r="A124" s="23">
        <v>48</v>
      </c>
      <c r="B124" s="25" t="s">
        <v>55</v>
      </c>
      <c r="C124" s="24" t="s">
        <v>6</v>
      </c>
      <c r="D124" s="26">
        <v>29.025150660737189</v>
      </c>
      <c r="E124" s="26">
        <v>30.18615668716668</v>
      </c>
      <c r="F124" s="26">
        <v>31.393602954653346</v>
      </c>
      <c r="G124" s="26">
        <v>32.649347072839483</v>
      </c>
      <c r="H124" s="26">
        <v>33.955320955753066</v>
      </c>
      <c r="I124" s="26">
        <v>35.31353379398319</v>
      </c>
    </row>
    <row r="125" spans="1:9" s="4" customFormat="1" ht="11.25">
      <c r="A125" s="23"/>
      <c r="B125" s="25" t="s">
        <v>56</v>
      </c>
      <c r="C125" s="24"/>
      <c r="D125" s="26"/>
      <c r="E125" s="26"/>
      <c r="F125" s="26"/>
      <c r="G125" s="26"/>
      <c r="H125" s="26"/>
      <c r="I125" s="26"/>
    </row>
    <row r="126" spans="1:9" s="4" customFormat="1" ht="11.25">
      <c r="A126" s="23"/>
      <c r="B126" s="25"/>
      <c r="C126" s="24"/>
      <c r="D126" s="26"/>
      <c r="E126" s="26"/>
      <c r="F126" s="26"/>
      <c r="G126" s="26"/>
      <c r="H126" s="26"/>
      <c r="I126" s="26"/>
    </row>
    <row r="127" spans="1:9" s="4" customFormat="1" ht="11.25">
      <c r="A127" s="23">
        <v>49</v>
      </c>
      <c r="B127" s="38"/>
      <c r="C127" s="24" t="s">
        <v>6</v>
      </c>
      <c r="D127" s="26">
        <v>29.757772637029316</v>
      </c>
      <c r="E127" s="26">
        <v>30.948083542510489</v>
      </c>
      <c r="F127" s="26">
        <v>32.186006884210911</v>
      </c>
      <c r="G127" s="26">
        <v>33.473447159579351</v>
      </c>
      <c r="H127" s="26">
        <v>34.812385045962529</v>
      </c>
      <c r="I127" s="26">
        <v>36.204880447801031</v>
      </c>
    </row>
    <row r="128" spans="1:9" s="4" customFormat="1" ht="11.25">
      <c r="A128" s="23"/>
      <c r="B128" s="30"/>
      <c r="C128" s="29"/>
      <c r="D128" s="26"/>
      <c r="E128" s="26"/>
      <c r="F128" s="26"/>
      <c r="G128" s="26"/>
      <c r="H128" s="26"/>
      <c r="I128" s="26"/>
    </row>
    <row r="129" spans="1:9" s="4" customFormat="1" ht="11.25">
      <c r="A129" s="23">
        <v>50</v>
      </c>
      <c r="B129" s="30"/>
      <c r="C129" s="24" t="s">
        <v>6</v>
      </c>
      <c r="D129" s="26">
        <v>30.490394613321453</v>
      </c>
      <c r="E129" s="26">
        <v>31.710010397854312</v>
      </c>
      <c r="F129" s="26">
        <v>32.978410813768484</v>
      </c>
      <c r="G129" s="26">
        <v>34.297547246319226</v>
      </c>
      <c r="H129" s="26">
        <v>35.669449136171998</v>
      </c>
      <c r="I129" s="26">
        <v>37.096227101618879</v>
      </c>
    </row>
    <row r="130" spans="1:9" s="4" customFormat="1" ht="11.25">
      <c r="A130" s="32"/>
      <c r="B130" s="30"/>
      <c r="C130" s="29"/>
      <c r="D130" s="26"/>
      <c r="E130" s="26"/>
      <c r="F130" s="26"/>
      <c r="G130" s="26"/>
      <c r="H130" s="26"/>
      <c r="I130" s="26"/>
    </row>
    <row r="131" spans="1:9" s="4" customFormat="1" ht="11.25">
      <c r="A131" s="23">
        <v>51</v>
      </c>
      <c r="B131" s="25"/>
      <c r="C131" s="24" t="s">
        <v>6</v>
      </c>
      <c r="D131" s="26">
        <v>31.249657388751469</v>
      </c>
      <c r="E131" s="26">
        <v>32.499643684301532</v>
      </c>
      <c r="F131" s="26">
        <v>33.799629431673594</v>
      </c>
      <c r="G131" s="26">
        <v>35.151614608940541</v>
      </c>
      <c r="H131" s="26">
        <v>36.557679193298164</v>
      </c>
      <c r="I131" s="26">
        <v>38.019986361030092</v>
      </c>
    </row>
    <row r="132" spans="1:9" s="4" customFormat="1" ht="12" thickBot="1">
      <c r="A132" s="36"/>
      <c r="B132" s="55"/>
      <c r="C132" s="39"/>
      <c r="D132" s="37"/>
      <c r="E132" s="37"/>
      <c r="F132" s="37"/>
      <c r="G132" s="37"/>
      <c r="H132" s="37"/>
      <c r="I132" s="37"/>
    </row>
    <row r="133" spans="1:9" s="4" customFormat="1" ht="11.25">
      <c r="A133" s="11"/>
      <c r="B133" s="12"/>
      <c r="C133" s="13" t="s">
        <v>6</v>
      </c>
      <c r="D133" s="14" t="s">
        <v>7</v>
      </c>
      <c r="E133" s="15"/>
      <c r="F133" s="16"/>
      <c r="G133" s="16"/>
      <c r="H133" s="17"/>
      <c r="I133" s="18" t="s">
        <v>8</v>
      </c>
    </row>
    <row r="134" spans="1:9" s="4" customFormat="1" ht="12" thickBot="1">
      <c r="A134" s="19" t="s">
        <v>9</v>
      </c>
      <c r="B134" s="20" t="s">
        <v>10</v>
      </c>
      <c r="C134" s="20" t="s">
        <v>11</v>
      </c>
      <c r="D134" s="21" t="s">
        <v>12</v>
      </c>
      <c r="E134" s="21" t="s">
        <v>13</v>
      </c>
      <c r="F134" s="21" t="s">
        <v>14</v>
      </c>
      <c r="G134" s="21" t="s">
        <v>15</v>
      </c>
      <c r="H134" s="22" t="s">
        <v>16</v>
      </c>
      <c r="I134" s="22" t="s">
        <v>17</v>
      </c>
    </row>
    <row r="135" spans="1:9" s="4" customFormat="1" ht="11.25">
      <c r="A135" s="44">
        <v>52</v>
      </c>
      <c r="B135" s="28" t="s">
        <v>57</v>
      </c>
      <c r="C135" s="45" t="s">
        <v>6</v>
      </c>
      <c r="D135" s="43">
        <v>32.048881362888338</v>
      </c>
      <c r="E135" s="47">
        <v>33.330836617403875</v>
      </c>
      <c r="F135" s="43">
        <v>34.664070082100032</v>
      </c>
      <c r="G135" s="47">
        <v>36.050632885384033</v>
      </c>
      <c r="H135" s="47">
        <v>37.492658200799397</v>
      </c>
      <c r="I135" s="47">
        <v>38.992364528831374</v>
      </c>
    </row>
    <row r="136" spans="1:9" s="4" customFormat="1" ht="11.25">
      <c r="A136" s="23"/>
      <c r="B136" s="28"/>
      <c r="C136" s="29"/>
      <c r="D136" s="43"/>
      <c r="E136" s="26"/>
      <c r="F136" s="43"/>
      <c r="G136" s="26"/>
      <c r="H136" s="26"/>
      <c r="I136" s="26"/>
    </row>
    <row r="137" spans="1:9" s="4" customFormat="1" ht="11.25">
      <c r="A137" s="23">
        <v>53</v>
      </c>
      <c r="B137" s="42"/>
      <c r="C137" s="24" t="s">
        <v>6</v>
      </c>
      <c r="D137" s="43">
        <v>32.848105337025203</v>
      </c>
      <c r="E137" s="26">
        <v>34.162029550506212</v>
      </c>
      <c r="F137" s="43">
        <v>35.528510732526463</v>
      </c>
      <c r="G137" s="26">
        <v>36.949651161827525</v>
      </c>
      <c r="H137" s="26">
        <v>38.427637208300631</v>
      </c>
      <c r="I137" s="26">
        <v>39.964742696632655</v>
      </c>
    </row>
    <row r="138" spans="1:9" s="4" customFormat="1" ht="11.25">
      <c r="A138" s="23"/>
      <c r="B138" s="28"/>
      <c r="C138" s="29"/>
      <c r="D138" s="43"/>
      <c r="E138" s="26"/>
      <c r="F138" s="43"/>
      <c r="G138" s="26"/>
      <c r="H138" s="26"/>
      <c r="I138" s="26"/>
    </row>
    <row r="139" spans="1:9" s="4" customFormat="1" ht="11.25">
      <c r="A139" s="23">
        <v>54</v>
      </c>
      <c r="B139" s="28"/>
      <c r="C139" s="24" t="s">
        <v>6</v>
      </c>
      <c r="D139" s="43">
        <v>33.660649710731015</v>
      </c>
      <c r="E139" s="26">
        <v>35.007075699160254</v>
      </c>
      <c r="F139" s="43">
        <v>36.407358727126663</v>
      </c>
      <c r="G139" s="26">
        <v>37.863653076211733</v>
      </c>
      <c r="H139" s="26">
        <v>39.378199199260202</v>
      </c>
      <c r="I139" s="26">
        <v>40.953327167230611</v>
      </c>
    </row>
    <row r="140" spans="1:9" s="52" customFormat="1" ht="11.25">
      <c r="A140" s="23"/>
      <c r="B140" s="28"/>
      <c r="C140" s="29"/>
      <c r="D140" s="43"/>
      <c r="E140" s="26"/>
      <c r="F140" s="43"/>
      <c r="G140" s="26"/>
      <c r="H140" s="26"/>
      <c r="I140" s="26"/>
    </row>
    <row r="141" spans="1:9" s="4" customFormat="1" ht="11.25">
      <c r="A141" s="23">
        <v>55</v>
      </c>
      <c r="B141" s="28"/>
      <c r="C141" s="24" t="s">
        <v>6</v>
      </c>
      <c r="D141" s="43">
        <v>34.499834883574721</v>
      </c>
      <c r="E141" s="26">
        <v>35.879828278917714</v>
      </c>
      <c r="F141" s="43">
        <v>37.315021410074422</v>
      </c>
      <c r="G141" s="26">
        <v>38.807622266477402</v>
      </c>
      <c r="H141" s="26">
        <v>40.359927157136497</v>
      </c>
      <c r="I141" s="26">
        <v>41.974324243421961</v>
      </c>
    </row>
    <row r="142" spans="1:9" s="4" customFormat="1" ht="11.25">
      <c r="A142" s="23"/>
      <c r="B142" s="28"/>
      <c r="C142" s="29"/>
      <c r="D142" s="43"/>
      <c r="E142" s="26"/>
      <c r="F142" s="43"/>
      <c r="G142" s="26"/>
      <c r="H142" s="26"/>
      <c r="I142" s="26"/>
    </row>
    <row r="143" spans="1:9" s="4" customFormat="1" ht="11.25">
      <c r="A143" s="23">
        <v>56</v>
      </c>
      <c r="B143" s="42"/>
      <c r="C143" s="24" t="s">
        <v>6</v>
      </c>
      <c r="D143" s="43">
        <v>35.378981255125275</v>
      </c>
      <c r="E143" s="26">
        <v>36.79414050533029</v>
      </c>
      <c r="F143" s="43">
        <v>38.265906125543502</v>
      </c>
      <c r="G143" s="26">
        <v>39.796542370565241</v>
      </c>
      <c r="H143" s="26">
        <v>41.388404065387853</v>
      </c>
      <c r="I143" s="26">
        <v>43.043940228003372</v>
      </c>
    </row>
    <row r="144" spans="1:9" s="4" customFormat="1" ht="11.25">
      <c r="A144" s="32"/>
      <c r="B144" s="28"/>
      <c r="C144" s="29"/>
      <c r="D144" s="43"/>
      <c r="E144" s="26"/>
      <c r="F144" s="43"/>
      <c r="G144" s="26"/>
      <c r="H144" s="26"/>
      <c r="I144" s="26"/>
    </row>
    <row r="145" spans="1:9" s="4" customFormat="1" ht="11.25">
      <c r="A145" s="23">
        <v>57</v>
      </c>
      <c r="B145" s="42"/>
      <c r="C145" s="24" t="s">
        <v>6</v>
      </c>
      <c r="D145" s="43">
        <v>36.258127626675837</v>
      </c>
      <c r="E145" s="26">
        <v>37.708452731742874</v>
      </c>
      <c r="F145" s="43">
        <v>39.216790841012589</v>
      </c>
      <c r="G145" s="26">
        <v>40.785462474653094</v>
      </c>
      <c r="H145" s="26">
        <v>42.416880973639216</v>
      </c>
      <c r="I145" s="26">
        <v>44.11355621258479</v>
      </c>
    </row>
    <row r="146" spans="1:9" s="4" customFormat="1" ht="11.25">
      <c r="A146" s="32"/>
      <c r="B146" s="28"/>
      <c r="C146" s="29"/>
      <c r="D146" s="43"/>
      <c r="E146" s="26"/>
      <c r="F146" s="43"/>
      <c r="G146" s="26"/>
      <c r="H146" s="26"/>
      <c r="I146" s="26"/>
    </row>
    <row r="147" spans="1:9" s="4" customFormat="1" ht="11.25">
      <c r="A147" s="23">
        <v>58</v>
      </c>
      <c r="B147" s="42"/>
      <c r="C147" s="24" t="s">
        <v>6</v>
      </c>
      <c r="D147" s="43">
        <v>37.163914797364278</v>
      </c>
      <c r="E147" s="26">
        <v>38.650471389258847</v>
      </c>
      <c r="F147" s="43">
        <v>40.196490244829199</v>
      </c>
      <c r="G147" s="26">
        <v>41.804349854622366</v>
      </c>
      <c r="H147" s="26">
        <v>43.476523848807261</v>
      </c>
      <c r="I147" s="26">
        <v>45.215584802759551</v>
      </c>
    </row>
    <row r="148" spans="1:9" s="4" customFormat="1" ht="11.25">
      <c r="A148" s="32"/>
      <c r="B148" s="28"/>
      <c r="C148" s="29"/>
      <c r="D148" s="43"/>
      <c r="E148" s="26"/>
      <c r="F148" s="43"/>
      <c r="G148" s="26"/>
      <c r="H148" s="26"/>
      <c r="I148" s="26"/>
    </row>
    <row r="149" spans="1:9" s="4" customFormat="1" ht="11.25">
      <c r="A149" s="23">
        <v>59</v>
      </c>
      <c r="B149" s="28"/>
      <c r="C149" s="24" t="s">
        <v>6</v>
      </c>
      <c r="D149" s="43">
        <v>38.096342767190627</v>
      </c>
      <c r="E149" s="26">
        <v>39.620196477878252</v>
      </c>
      <c r="F149" s="43">
        <v>41.205004336993383</v>
      </c>
      <c r="G149" s="26">
        <v>42.85320451047312</v>
      </c>
      <c r="H149" s="26">
        <v>44.567332690892044</v>
      </c>
      <c r="I149" s="26">
        <v>46.350025998527727</v>
      </c>
    </row>
    <row r="150" spans="1:9" s="4" customFormat="1" ht="11.25">
      <c r="A150" s="32"/>
      <c r="B150" s="28"/>
      <c r="C150" s="29"/>
      <c r="D150" s="43"/>
      <c r="E150" s="26"/>
      <c r="F150" s="43"/>
      <c r="G150" s="26"/>
      <c r="H150" s="26"/>
      <c r="I150" s="26"/>
    </row>
    <row r="151" spans="1:9" s="4" customFormat="1" ht="11.25">
      <c r="A151" s="23">
        <v>60</v>
      </c>
      <c r="B151" s="42"/>
      <c r="C151" s="24" t="s">
        <v>6</v>
      </c>
      <c r="D151" s="43">
        <v>39.04209113658591</v>
      </c>
      <c r="E151" s="26">
        <v>40.603774782049349</v>
      </c>
      <c r="F151" s="43">
        <v>42.227925773331322</v>
      </c>
      <c r="G151" s="26">
        <v>43.917042804264575</v>
      </c>
      <c r="H151" s="26">
        <v>45.673724516435158</v>
      </c>
      <c r="I151" s="26">
        <v>47.500673497092563</v>
      </c>
    </row>
    <row r="152" spans="1:9" s="4" customFormat="1" ht="11.25">
      <c r="A152" s="23"/>
      <c r="B152" s="42"/>
      <c r="C152" s="24"/>
      <c r="D152" s="43"/>
      <c r="E152" s="26"/>
      <c r="F152" s="43"/>
      <c r="G152" s="26"/>
      <c r="H152" s="26"/>
      <c r="I152" s="26"/>
    </row>
    <row r="153" spans="1:9" s="4" customFormat="1" ht="11.25">
      <c r="A153" s="23">
        <v>61</v>
      </c>
      <c r="B153" s="28"/>
      <c r="C153" s="24" t="s">
        <v>6</v>
      </c>
      <c r="D153" s="43">
        <v>40.027800704688048</v>
      </c>
      <c r="E153" s="26">
        <v>41.62891273287557</v>
      </c>
      <c r="F153" s="43">
        <v>43.294069242190595</v>
      </c>
      <c r="G153" s="26">
        <v>45.025832011878222</v>
      </c>
      <c r="H153" s="26">
        <v>46.826865292353354</v>
      </c>
      <c r="I153" s="26">
        <v>48.69993990404749</v>
      </c>
    </row>
    <row r="154" spans="1:9" s="4" customFormat="1" ht="11.25">
      <c r="A154" s="32"/>
      <c r="B154" s="28"/>
      <c r="C154" s="29"/>
      <c r="D154" s="43"/>
      <c r="E154" s="26"/>
      <c r="F154" s="43"/>
      <c r="G154" s="26"/>
      <c r="H154" s="26"/>
      <c r="I154" s="26"/>
    </row>
    <row r="155" spans="1:9" s="4" customFormat="1" ht="11.25">
      <c r="A155" s="23">
        <v>62</v>
      </c>
      <c r="B155" s="28"/>
      <c r="C155" s="24" t="s">
        <v>6</v>
      </c>
      <c r="D155" s="43">
        <v>41.026830672359132</v>
      </c>
      <c r="E155" s="26">
        <v>42.667903899253496</v>
      </c>
      <c r="F155" s="43">
        <v>44.374620055223637</v>
      </c>
      <c r="G155" s="26">
        <v>46.149604857432585</v>
      </c>
      <c r="H155" s="26">
        <v>47.995589051729894</v>
      </c>
      <c r="I155" s="26">
        <v>49.915412613799091</v>
      </c>
    </row>
    <row r="156" spans="1:9" s="4" customFormat="1" ht="11.25">
      <c r="A156" s="32"/>
      <c r="B156" s="28"/>
      <c r="C156" s="29"/>
      <c r="D156" s="43"/>
      <c r="E156" s="26"/>
      <c r="F156" s="43"/>
      <c r="G156" s="26"/>
      <c r="H156" s="26"/>
      <c r="I156" s="26"/>
    </row>
    <row r="157" spans="1:9" s="4" customFormat="1" ht="11.25">
      <c r="A157" s="23">
        <v>63</v>
      </c>
      <c r="B157" s="42"/>
      <c r="C157" s="24" t="s">
        <v>6</v>
      </c>
      <c r="D157" s="43">
        <v>42.039181039599164</v>
      </c>
      <c r="E157" s="26">
        <v>43.720748281183134</v>
      </c>
      <c r="F157" s="43">
        <v>45.469578212430463</v>
      </c>
      <c r="G157" s="26">
        <v>47.288361340927686</v>
      </c>
      <c r="H157" s="26">
        <v>49.179895794564793</v>
      </c>
      <c r="I157" s="26">
        <v>51.14709162634739</v>
      </c>
    </row>
    <row r="158" spans="1:9" s="4" customFormat="1" ht="11.25">
      <c r="A158" s="32"/>
      <c r="B158" s="28"/>
      <c r="C158" s="29"/>
      <c r="D158" s="43"/>
      <c r="E158" s="26"/>
      <c r="F158" s="43"/>
      <c r="G158" s="26"/>
      <c r="H158" s="26"/>
      <c r="I158" s="26"/>
    </row>
    <row r="159" spans="1:9" s="4" customFormat="1" ht="11.25">
      <c r="A159" s="23">
        <v>64</v>
      </c>
      <c r="B159" s="42"/>
      <c r="C159" s="24" t="s">
        <v>6</v>
      </c>
      <c r="D159" s="43">
        <v>43.104813005114991</v>
      </c>
      <c r="E159" s="26">
        <v>44.829005525319594</v>
      </c>
      <c r="F159" s="43">
        <v>46.622165746332378</v>
      </c>
      <c r="G159" s="26">
        <v>48.487052376185673</v>
      </c>
      <c r="H159" s="26">
        <v>50.426534471233104</v>
      </c>
      <c r="I159" s="26">
        <v>52.443595850082431</v>
      </c>
    </row>
    <row r="160" spans="1:9" s="4" customFormat="1" ht="11.25">
      <c r="A160" s="32"/>
      <c r="B160" s="28"/>
      <c r="C160" s="29"/>
      <c r="D160" s="43"/>
      <c r="E160" s="26"/>
      <c r="F160" s="43"/>
      <c r="G160" s="26"/>
      <c r="H160" s="26"/>
      <c r="I160" s="26"/>
    </row>
    <row r="161" spans="1:9" s="4" customFormat="1" ht="11.25">
      <c r="A161" s="23">
        <v>65</v>
      </c>
      <c r="B161" s="42"/>
      <c r="C161" s="24" t="s">
        <v>6</v>
      </c>
      <c r="D161" s="43">
        <v>44.170444970630804</v>
      </c>
      <c r="E161" s="26">
        <v>45.937262769456041</v>
      </c>
      <c r="F161" s="43">
        <v>47.774753280234286</v>
      </c>
      <c r="G161" s="26">
        <v>49.68574341144366</v>
      </c>
      <c r="H161" s="26">
        <v>51.673173147901409</v>
      </c>
      <c r="I161" s="26">
        <v>53.740100073817466</v>
      </c>
    </row>
    <row r="162" spans="1:9" s="4" customFormat="1" ht="11.25">
      <c r="A162" s="32"/>
      <c r="B162" s="28"/>
      <c r="C162" s="29"/>
      <c r="D162" s="43"/>
      <c r="E162" s="26"/>
      <c r="F162" s="43"/>
      <c r="G162" s="26"/>
      <c r="H162" s="26"/>
      <c r="I162" s="26"/>
    </row>
    <row r="163" spans="1:9" s="4" customFormat="1" ht="11.25">
      <c r="A163" s="23">
        <v>66</v>
      </c>
      <c r="B163" s="42"/>
      <c r="C163" s="24" t="s">
        <v>6</v>
      </c>
      <c r="D163" s="43">
        <v>45.276038134853486</v>
      </c>
      <c r="E163" s="26">
        <v>47.087079660247625</v>
      </c>
      <c r="F163" s="43">
        <v>48.970562846657529</v>
      </c>
      <c r="G163" s="26">
        <v>50.929385360523831</v>
      </c>
      <c r="H163" s="26">
        <v>52.966560774944789</v>
      </c>
      <c r="I163" s="26">
        <v>55.085223205942583</v>
      </c>
    </row>
    <row r="164" spans="1:9" s="4" customFormat="1" ht="11.25">
      <c r="A164" s="32"/>
      <c r="B164" s="28"/>
      <c r="C164" s="29"/>
      <c r="D164" s="43"/>
      <c r="E164" s="26"/>
      <c r="F164" s="43"/>
      <c r="G164" s="26"/>
      <c r="H164" s="26"/>
      <c r="I164" s="26"/>
    </row>
    <row r="165" spans="1:9" s="4" customFormat="1" ht="11.25">
      <c r="A165" s="23">
        <v>67</v>
      </c>
      <c r="B165" s="42"/>
      <c r="C165" s="24" t="s">
        <v>6</v>
      </c>
      <c r="D165" s="43">
        <v>46.421592497782989</v>
      </c>
      <c r="E165" s="26">
        <v>48.278456197694311</v>
      </c>
      <c r="F165" s="43">
        <v>50.209594445602086</v>
      </c>
      <c r="G165" s="26">
        <v>52.217978223426172</v>
      </c>
      <c r="H165" s="26">
        <v>54.306697352363223</v>
      </c>
      <c r="I165" s="26">
        <v>56.478965246457754</v>
      </c>
    </row>
    <row r="166" spans="1:9" s="4" customFormat="1" ht="11.25">
      <c r="A166" s="32"/>
      <c r="B166" s="28"/>
      <c r="C166" s="29"/>
      <c r="D166" s="43"/>
      <c r="E166" s="26"/>
      <c r="F166" s="43"/>
      <c r="G166" s="26"/>
      <c r="H166" s="26"/>
      <c r="I166" s="26"/>
    </row>
    <row r="167" spans="1:9" s="4" customFormat="1" ht="11.25">
      <c r="A167" s="23">
        <v>68</v>
      </c>
      <c r="B167" s="42"/>
      <c r="C167" s="24" t="s">
        <v>6</v>
      </c>
      <c r="D167" s="43">
        <v>47.567146860712484</v>
      </c>
      <c r="E167" s="26">
        <v>49.469832735140983</v>
      </c>
      <c r="F167" s="43">
        <v>51.448626044546621</v>
      </c>
      <c r="G167" s="26">
        <v>53.506571086328485</v>
      </c>
      <c r="H167" s="26">
        <v>55.646833929781629</v>
      </c>
      <c r="I167" s="26">
        <v>57.872707286972897</v>
      </c>
    </row>
    <row r="168" spans="1:9" s="4" customFormat="1" ht="11.25">
      <c r="A168" s="32"/>
      <c r="B168" s="28"/>
      <c r="C168" s="29"/>
      <c r="D168" s="43"/>
      <c r="E168" s="26"/>
      <c r="F168" s="43"/>
      <c r="G168" s="26"/>
      <c r="H168" s="26"/>
      <c r="I168" s="26"/>
    </row>
    <row r="169" spans="1:9" s="4" customFormat="1" ht="11.25">
      <c r="A169" s="23">
        <v>69</v>
      </c>
      <c r="B169" s="28"/>
      <c r="C169" s="24" t="s">
        <v>6</v>
      </c>
      <c r="D169" s="43">
        <v>48.765982821917795</v>
      </c>
      <c r="E169" s="26">
        <v>50.716622134794505</v>
      </c>
      <c r="F169" s="43">
        <v>52.745287020186289</v>
      </c>
      <c r="G169" s="26">
        <v>54.855098500993741</v>
      </c>
      <c r="H169" s="26">
        <v>57.04930244103349</v>
      </c>
      <c r="I169" s="26">
        <v>59.331274538674833</v>
      </c>
    </row>
    <row r="170" spans="1:9" s="4" customFormat="1" ht="11.25">
      <c r="A170" s="32"/>
      <c r="B170" s="28"/>
      <c r="C170" s="29"/>
      <c r="D170" s="43"/>
      <c r="E170" s="26"/>
      <c r="F170" s="43"/>
      <c r="G170" s="26"/>
      <c r="H170" s="26"/>
      <c r="I170" s="26"/>
    </row>
    <row r="171" spans="1:9" s="4" customFormat="1" ht="11.25">
      <c r="A171" s="23">
        <v>70</v>
      </c>
      <c r="B171" s="42"/>
      <c r="C171" s="24" t="s">
        <v>6</v>
      </c>
      <c r="D171" s="43">
        <v>49.978139182692054</v>
      </c>
      <c r="E171" s="26">
        <v>51.97726474999974</v>
      </c>
      <c r="F171" s="43">
        <v>54.056355339999733</v>
      </c>
      <c r="G171" s="26">
        <v>56.218609553599727</v>
      </c>
      <c r="H171" s="26">
        <v>58.467353935743716</v>
      </c>
      <c r="I171" s="26">
        <v>60.806048093173466</v>
      </c>
    </row>
    <row r="172" spans="1:9" s="4" customFormat="1" ht="11.25">
      <c r="A172" s="32"/>
      <c r="B172" s="28"/>
      <c r="C172" s="29"/>
      <c r="D172" s="43"/>
      <c r="E172" s="26"/>
      <c r="F172" s="43"/>
      <c r="G172" s="26"/>
      <c r="H172" s="26"/>
      <c r="I172" s="26"/>
    </row>
    <row r="173" spans="1:9" s="4" customFormat="1" ht="11.25">
      <c r="A173" s="23">
        <v>71</v>
      </c>
      <c r="B173" s="42"/>
      <c r="C173" s="24" t="s">
        <v>6</v>
      </c>
      <c r="D173" s="43">
        <v>51.23025674217314</v>
      </c>
      <c r="E173" s="26">
        <v>53.279467011860064</v>
      </c>
      <c r="F173" s="43">
        <v>55.410645692334469</v>
      </c>
      <c r="G173" s="26">
        <v>57.627071520027847</v>
      </c>
      <c r="H173" s="26">
        <v>59.932154380828962</v>
      </c>
      <c r="I173" s="26">
        <v>62.329440556062124</v>
      </c>
    </row>
    <row r="174" spans="1:9" s="4" customFormat="1" ht="11.25">
      <c r="A174" s="32"/>
      <c r="B174" s="28"/>
      <c r="C174" s="29"/>
      <c r="D174" s="43"/>
      <c r="E174" s="26"/>
      <c r="F174" s="43"/>
      <c r="G174" s="26"/>
      <c r="H174" s="26"/>
      <c r="I174" s="26"/>
    </row>
    <row r="175" spans="1:9" s="4" customFormat="1" ht="11.25">
      <c r="A175" s="23">
        <v>72</v>
      </c>
      <c r="B175" s="42"/>
      <c r="C175" s="24" t="s">
        <v>6</v>
      </c>
      <c r="D175" s="43">
        <v>52.522335500361052</v>
      </c>
      <c r="E175" s="26">
        <v>54.623228920375496</v>
      </c>
      <c r="F175" s="43">
        <v>56.808158077190519</v>
      </c>
      <c r="G175" s="26">
        <v>59.080484400278145</v>
      </c>
      <c r="H175" s="26">
        <v>61.443703776289276</v>
      </c>
      <c r="I175" s="26">
        <v>63.901451927340851</v>
      </c>
    </row>
    <row r="176" spans="1:9" s="4" customFormat="1" ht="11.25">
      <c r="A176" s="32"/>
      <c r="B176" s="28"/>
      <c r="C176" s="29"/>
      <c r="D176" s="43"/>
      <c r="E176" s="26"/>
      <c r="F176" s="43"/>
      <c r="G176" s="26"/>
      <c r="H176" s="26"/>
      <c r="I176" s="26"/>
    </row>
    <row r="177" spans="1:9" s="4" customFormat="1" ht="11.25">
      <c r="A177" s="23">
        <v>73</v>
      </c>
      <c r="B177" s="42"/>
      <c r="C177" s="24" t="s">
        <v>6</v>
      </c>
      <c r="D177" s="43">
        <v>53.82773465811794</v>
      </c>
      <c r="E177" s="26">
        <v>55.980844044442662</v>
      </c>
      <c r="F177" s="43">
        <v>58.220077806220374</v>
      </c>
      <c r="G177" s="26">
        <v>60.548880918469187</v>
      </c>
      <c r="H177" s="26">
        <v>62.970836155207955</v>
      </c>
      <c r="I177" s="26">
        <v>65.489669601416281</v>
      </c>
    </row>
    <row r="178" spans="1:9" s="4" customFormat="1" ht="11.25">
      <c r="A178" s="32"/>
      <c r="B178" s="28"/>
      <c r="C178" s="29"/>
      <c r="D178" s="43"/>
      <c r="E178" s="26"/>
      <c r="F178" s="43"/>
      <c r="G178" s="26"/>
      <c r="H178" s="26"/>
      <c r="I178" s="26"/>
    </row>
    <row r="179" spans="1:9" s="4" customFormat="1" ht="11.25">
      <c r="A179" s="23">
        <v>74</v>
      </c>
      <c r="B179" s="42"/>
      <c r="C179" s="24" t="s">
        <v>6</v>
      </c>
      <c r="D179" s="43">
        <v>55.173095014581669</v>
      </c>
      <c r="E179" s="26">
        <v>57.380018815164938</v>
      </c>
      <c r="F179" s="43">
        <v>59.675219567771535</v>
      </c>
      <c r="G179" s="26">
        <v>62.0622283504824</v>
      </c>
      <c r="H179" s="26">
        <v>64.544717484501703</v>
      </c>
      <c r="I179" s="26">
        <v>67.126506183881773</v>
      </c>
    </row>
    <row r="180" spans="1:9" s="4" customFormat="1" ht="11.25">
      <c r="A180" s="32"/>
      <c r="B180" s="28"/>
      <c r="C180" s="29"/>
      <c r="D180" s="43"/>
      <c r="E180" s="26"/>
      <c r="F180" s="43"/>
      <c r="G180" s="26"/>
      <c r="H180" s="26"/>
      <c r="I180" s="26"/>
    </row>
    <row r="181" spans="1:9" s="4" customFormat="1" ht="11.25">
      <c r="A181" s="23">
        <v>75</v>
      </c>
      <c r="B181" s="42"/>
      <c r="C181" s="24" t="s">
        <v>6</v>
      </c>
      <c r="D181" s="43">
        <v>56.558416569752239</v>
      </c>
      <c r="E181" s="26">
        <v>58.82075323254233</v>
      </c>
      <c r="F181" s="43">
        <v>61.173583361844024</v>
      </c>
      <c r="G181" s="26">
        <v>63.620526696317789</v>
      </c>
      <c r="H181" s="26">
        <v>66.165347764170505</v>
      </c>
      <c r="I181" s="26">
        <v>68.811961674737333</v>
      </c>
    </row>
    <row r="182" spans="1:9" s="4" customFormat="1" ht="12" thickBot="1">
      <c r="A182" s="41"/>
      <c r="B182" s="8"/>
      <c r="C182" s="39"/>
      <c r="D182" s="53"/>
      <c r="E182" s="37"/>
      <c r="F182" s="53"/>
      <c r="G182" s="37"/>
      <c r="H182" s="37"/>
      <c r="I182" s="37"/>
    </row>
    <row r="183" spans="1:9" s="4" customFormat="1" ht="11.25">
      <c r="A183" s="40"/>
    </row>
  </sheetData>
  <mergeCells count="1">
    <mergeCell ref="A1:B1"/>
  </mergeCells>
  <pageMargins left="0.7" right="0.7" top="0.75" bottom="0.75" header="0.3" footer="0.3"/>
  <pageSetup scale="93" fitToHeight="5" orientation="portrait" r:id="rId1"/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2014 (S)</vt:lpstr>
      <vt:lpstr>2014</vt:lpstr>
      <vt:lpstr>2013</vt:lpstr>
      <vt:lpstr>2012</vt:lpstr>
      <vt:lpstr>2011</vt:lpstr>
      <vt:lpstr>Sheet2</vt:lpstr>
      <vt:lpstr>Sheet3</vt:lpstr>
      <vt:lpstr>'2012'!Print_Area</vt:lpstr>
      <vt:lpstr>'2013'!Print_Area</vt:lpstr>
      <vt:lpstr>'2014'!Print_Area</vt:lpstr>
      <vt:lpstr>'2014 (S)'!Print_Area</vt:lpstr>
      <vt:lpstr>'2012'!Print_Titles</vt:lpstr>
      <vt:lpstr>'2013'!Print_Titles</vt:lpstr>
      <vt:lpstr>'2014'!Print_Titles</vt:lpstr>
      <vt:lpstr>'2014 (S)'!Print_Titles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ghill</dc:creator>
  <cp:lastModifiedBy>ghill</cp:lastModifiedBy>
  <cp:lastPrinted>2013-12-24T18:53:25Z</cp:lastPrinted>
  <dcterms:created xsi:type="dcterms:W3CDTF">2010-11-18T18:45:28Z</dcterms:created>
  <dcterms:modified xsi:type="dcterms:W3CDTF">2013-12-24T19:01:35Z</dcterms:modified>
</cp:coreProperties>
</file>