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150" windowWidth="19035" windowHeight="11625"/>
  </bookViews>
  <sheets>
    <sheet name="2015" sheetId="9" r:id="rId1"/>
    <sheet name="2014 (Base)" sheetId="8" r:id="rId2"/>
    <sheet name="2014 (S)" sheetId="7" r:id="rId3"/>
    <sheet name="2014" sheetId="6" r:id="rId4"/>
    <sheet name="2013" sheetId="5" r:id="rId5"/>
    <sheet name="2012" sheetId="4" r:id="rId6"/>
    <sheet name="2011" sheetId="2" r:id="rId7"/>
    <sheet name="Sheet3" sheetId="3" r:id="rId8"/>
  </sheets>
  <externalReferences>
    <externalReference r:id="rId9"/>
  </externalReferences>
  <definedNames>
    <definedName name="_xlnm.Print_Area" localSheetId="6">'2011'!$A$1:$J$190</definedName>
    <definedName name="_xlnm.Print_Area" localSheetId="5">'2012'!$A$1:$J$188</definedName>
    <definedName name="_xlnm.Print_Area" localSheetId="4">'2013'!$A$1:$J$188</definedName>
    <definedName name="_xlnm.Print_Area" localSheetId="3">'2014'!$A$1:$J$189</definedName>
    <definedName name="_xlnm.Print_Area" localSheetId="1">'2014 (Base)'!$A$1:$J$189</definedName>
    <definedName name="_xlnm.Print_Area" localSheetId="2">'2014 (S)'!$A$1:$J$189</definedName>
    <definedName name="_xlnm.Print_Area" localSheetId="0">'2015'!$A$1:$J$191</definedName>
    <definedName name="_xlnm.Print_Titles" localSheetId="5">'2012'!$1:$6</definedName>
    <definedName name="_xlnm.Print_Titles" localSheetId="4">'2013'!$1:$6</definedName>
    <definedName name="_xlnm.Print_Titles" localSheetId="3">'2014'!$1:$6</definedName>
    <definedName name="_xlnm.Print_Titles" localSheetId="1">'2014 (Base)'!$1:$6</definedName>
    <definedName name="_xlnm.Print_Titles" localSheetId="2">'2014 (S)'!$1:$6</definedName>
    <definedName name="_xlnm.Print_Titles" localSheetId="0">'2015'!$1:$6</definedName>
  </definedNames>
  <calcPr calcId="125725"/>
</workbook>
</file>

<file path=xl/calcChain.xml><?xml version="1.0" encoding="utf-8"?>
<calcChain xmlns="http://schemas.openxmlformats.org/spreadsheetml/2006/main">
  <c r="E7" i="9"/>
  <c r="J191"/>
  <c r="I191"/>
  <c r="H191"/>
  <c r="G191"/>
  <c r="F191"/>
  <c r="E191"/>
  <c r="J184"/>
  <c r="I184"/>
  <c r="H184"/>
  <c r="G184"/>
  <c r="F184"/>
  <c r="E184"/>
  <c r="J182"/>
  <c r="I182"/>
  <c r="H182"/>
  <c r="G182"/>
  <c r="F182"/>
  <c r="E182"/>
  <c r="J180"/>
  <c r="I180"/>
  <c r="H180"/>
  <c r="G180"/>
  <c r="F180"/>
  <c r="E180"/>
  <c r="J177"/>
  <c r="I177"/>
  <c r="H177"/>
  <c r="G177"/>
  <c r="F177"/>
  <c r="E177"/>
  <c r="J175"/>
  <c r="I175"/>
  <c r="H175"/>
  <c r="G175"/>
  <c r="F175"/>
  <c r="E175"/>
  <c r="J173"/>
  <c r="I173"/>
  <c r="H173"/>
  <c r="G173"/>
  <c r="F173"/>
  <c r="E173"/>
  <c r="J171"/>
  <c r="I171"/>
  <c r="H171"/>
  <c r="G171"/>
  <c r="F171"/>
  <c r="E171"/>
  <c r="J169"/>
  <c r="I169"/>
  <c r="H169"/>
  <c r="G169"/>
  <c r="F169"/>
  <c r="E169"/>
  <c r="J167"/>
  <c r="I167"/>
  <c r="H167"/>
  <c r="G167"/>
  <c r="F167"/>
  <c r="E167"/>
  <c r="J164"/>
  <c r="I164"/>
  <c r="H164"/>
  <c r="G164"/>
  <c r="F164"/>
  <c r="E164"/>
  <c r="J162"/>
  <c r="I162"/>
  <c r="H162"/>
  <c r="G162"/>
  <c r="F162"/>
  <c r="E162"/>
  <c r="J159"/>
  <c r="I159"/>
  <c r="H159"/>
  <c r="G159"/>
  <c r="F159"/>
  <c r="E159"/>
  <c r="J156"/>
  <c r="I156"/>
  <c r="H156"/>
  <c r="G156"/>
  <c r="F156"/>
  <c r="E156"/>
  <c r="J154"/>
  <c r="I154"/>
  <c r="H154"/>
  <c r="G154"/>
  <c r="F154"/>
  <c r="E154"/>
  <c r="J152"/>
  <c r="I152"/>
  <c r="H152"/>
  <c r="G152"/>
  <c r="F152"/>
  <c r="E152"/>
  <c r="J137"/>
  <c r="I137"/>
  <c r="H137"/>
  <c r="G137"/>
  <c r="F137"/>
  <c r="E137"/>
  <c r="J135"/>
  <c r="I135"/>
  <c r="H135"/>
  <c r="G135"/>
  <c r="F135"/>
  <c r="E135"/>
  <c r="J133"/>
  <c r="I133"/>
  <c r="H133"/>
  <c r="G133"/>
  <c r="F133"/>
  <c r="E133"/>
  <c r="J131"/>
  <c r="I131"/>
  <c r="H131"/>
  <c r="G131"/>
  <c r="F131"/>
  <c r="E131"/>
  <c r="J128"/>
  <c r="I128"/>
  <c r="H128"/>
  <c r="G128"/>
  <c r="F128"/>
  <c r="E128"/>
  <c r="J126"/>
  <c r="I126"/>
  <c r="H126"/>
  <c r="G126"/>
  <c r="F126"/>
  <c r="E126"/>
  <c r="J123"/>
  <c r="I123"/>
  <c r="H123"/>
  <c r="G123"/>
  <c r="F123"/>
  <c r="E123"/>
  <c r="J113"/>
  <c r="I113"/>
  <c r="H113"/>
  <c r="G113"/>
  <c r="F113"/>
  <c r="E113"/>
  <c r="J110"/>
  <c r="I110"/>
  <c r="H110"/>
  <c r="G110"/>
  <c r="F110"/>
  <c r="E110"/>
  <c r="J108"/>
  <c r="I108"/>
  <c r="H108"/>
  <c r="G108"/>
  <c r="F108"/>
  <c r="E108"/>
  <c r="J104"/>
  <c r="I104"/>
  <c r="H104"/>
  <c r="G104"/>
  <c r="F104"/>
  <c r="E104"/>
  <c r="J100"/>
  <c r="I100"/>
  <c r="H100"/>
  <c r="G100"/>
  <c r="F100"/>
  <c r="E100"/>
  <c r="J98"/>
  <c r="I98"/>
  <c r="H98"/>
  <c r="G98"/>
  <c r="F98"/>
  <c r="E98"/>
  <c r="J96"/>
  <c r="I96"/>
  <c r="H96"/>
  <c r="G96"/>
  <c r="F96"/>
  <c r="E96"/>
  <c r="J94"/>
  <c r="I94"/>
  <c r="H94"/>
  <c r="G94"/>
  <c r="F94"/>
  <c r="E94"/>
  <c r="J92"/>
  <c r="I92"/>
  <c r="H92"/>
  <c r="G92"/>
  <c r="F92"/>
  <c r="E92"/>
  <c r="J90"/>
  <c r="I90"/>
  <c r="H90"/>
  <c r="G90"/>
  <c r="F90"/>
  <c r="E90"/>
  <c r="J88"/>
  <c r="I88"/>
  <c r="H88"/>
  <c r="G88"/>
  <c r="F88"/>
  <c r="E88"/>
  <c r="J86"/>
  <c r="I86"/>
  <c r="H86"/>
  <c r="G86"/>
  <c r="F86"/>
  <c r="E86"/>
  <c r="J84"/>
  <c r="I84"/>
  <c r="H84"/>
  <c r="G84"/>
  <c r="F84"/>
  <c r="E84"/>
  <c r="J82"/>
  <c r="I82"/>
  <c r="H82"/>
  <c r="G82"/>
  <c r="F82"/>
  <c r="E82"/>
  <c r="J80"/>
  <c r="I80"/>
  <c r="H80"/>
  <c r="G80"/>
  <c r="F80"/>
  <c r="E80"/>
  <c r="J78"/>
  <c r="I78"/>
  <c r="H78"/>
  <c r="G78"/>
  <c r="F78"/>
  <c r="E78"/>
  <c r="J76"/>
  <c r="I76"/>
  <c r="H76"/>
  <c r="G76"/>
  <c r="F76"/>
  <c r="E76"/>
  <c r="J74"/>
  <c r="I74"/>
  <c r="H74"/>
  <c r="G74"/>
  <c r="F74"/>
  <c r="E74"/>
  <c r="J72"/>
  <c r="I72"/>
  <c r="H72"/>
  <c r="G72"/>
  <c r="F72"/>
  <c r="E72"/>
  <c r="J70"/>
  <c r="I70"/>
  <c r="H70"/>
  <c r="G70"/>
  <c r="F70"/>
  <c r="E70"/>
  <c r="J69"/>
  <c r="I69"/>
  <c r="H69"/>
  <c r="G69"/>
  <c r="F69"/>
  <c r="E69"/>
  <c r="J67"/>
  <c r="I67"/>
  <c r="H67"/>
  <c r="G67"/>
  <c r="F67"/>
  <c r="E67"/>
  <c r="J65"/>
  <c r="I65"/>
  <c r="H65"/>
  <c r="G65"/>
  <c r="F65"/>
  <c r="E65"/>
  <c r="J63"/>
  <c r="I63"/>
  <c r="H63"/>
  <c r="G63"/>
  <c r="F63"/>
  <c r="E63"/>
  <c r="J61"/>
  <c r="I61"/>
  <c r="H61"/>
  <c r="G61"/>
  <c r="F61"/>
  <c r="E61"/>
  <c r="J59"/>
  <c r="I59"/>
  <c r="H59"/>
  <c r="G59"/>
  <c r="F59"/>
  <c r="E59"/>
  <c r="J57"/>
  <c r="I57"/>
  <c r="H57"/>
  <c r="G57"/>
  <c r="F57"/>
  <c r="E57"/>
  <c r="J55"/>
  <c r="I55"/>
  <c r="H55"/>
  <c r="G55"/>
  <c r="F55"/>
  <c r="E55"/>
  <c r="J53"/>
  <c r="I53"/>
  <c r="H53"/>
  <c r="G53"/>
  <c r="F53"/>
  <c r="E53"/>
  <c r="J51"/>
  <c r="I51"/>
  <c r="H51"/>
  <c r="G51"/>
  <c r="F51"/>
  <c r="E51"/>
  <c r="J49"/>
  <c r="I49"/>
  <c r="H49"/>
  <c r="G49"/>
  <c r="F49"/>
  <c r="E49"/>
  <c r="J47"/>
  <c r="I47"/>
  <c r="H47"/>
  <c r="G47"/>
  <c r="F47"/>
  <c r="E47"/>
  <c r="J45"/>
  <c r="I45"/>
  <c r="H45"/>
  <c r="G45"/>
  <c r="F45"/>
  <c r="E45"/>
  <c r="J43"/>
  <c r="I43"/>
  <c r="H43"/>
  <c r="G43"/>
  <c r="F43"/>
  <c r="E43"/>
  <c r="J41"/>
  <c r="I41"/>
  <c r="H41"/>
  <c r="G41"/>
  <c r="F41"/>
  <c r="E41"/>
  <c r="J39"/>
  <c r="I39"/>
  <c r="H39"/>
  <c r="G39"/>
  <c r="F39"/>
  <c r="E39"/>
  <c r="J37"/>
  <c r="I37"/>
  <c r="H37"/>
  <c r="G37"/>
  <c r="F37"/>
  <c r="E37"/>
  <c r="J35"/>
  <c r="I35"/>
  <c r="H35"/>
  <c r="G35"/>
  <c r="F35"/>
  <c r="E35"/>
  <c r="J33"/>
  <c r="I33"/>
  <c r="H33"/>
  <c r="G33"/>
  <c r="F33"/>
  <c r="E33"/>
  <c r="J31"/>
  <c r="I31"/>
  <c r="H31"/>
  <c r="G31"/>
  <c r="F31"/>
  <c r="E31"/>
  <c r="J29"/>
  <c r="I29"/>
  <c r="H29"/>
  <c r="G29"/>
  <c r="F29"/>
  <c r="E29"/>
  <c r="J27"/>
  <c r="I27"/>
  <c r="H27"/>
  <c r="G27"/>
  <c r="F27"/>
  <c r="E27"/>
  <c r="J25"/>
  <c r="I25"/>
  <c r="H25"/>
  <c r="G25"/>
  <c r="F25"/>
  <c r="E25"/>
  <c r="J23"/>
  <c r="I23"/>
  <c r="H23"/>
  <c r="G23"/>
  <c r="F23"/>
  <c r="E23"/>
  <c r="J21"/>
  <c r="I21"/>
  <c r="H21"/>
  <c r="G21"/>
  <c r="F21"/>
  <c r="E21"/>
  <c r="J19"/>
  <c r="I19"/>
  <c r="H19"/>
  <c r="G19"/>
  <c r="F19"/>
  <c r="E19"/>
  <c r="J17"/>
  <c r="I17"/>
  <c r="H17"/>
  <c r="G17"/>
  <c r="F17"/>
  <c r="E17"/>
  <c r="J15"/>
  <c r="I15"/>
  <c r="H15"/>
  <c r="G15"/>
  <c r="F15"/>
  <c r="E15"/>
  <c r="J13"/>
  <c r="I13"/>
  <c r="H13"/>
  <c r="G13"/>
  <c r="F13"/>
  <c r="E13"/>
  <c r="J11"/>
  <c r="I11"/>
  <c r="H11"/>
  <c r="G11"/>
  <c r="F11"/>
  <c r="E11"/>
  <c r="J9"/>
  <c r="I9"/>
  <c r="H9"/>
  <c r="G9"/>
  <c r="F9"/>
  <c r="E9"/>
  <c r="F7"/>
  <c r="G7"/>
  <c r="H7"/>
  <c r="I7"/>
  <c r="J7"/>
  <c r="E190" i="2"/>
  <c r="F190" s="1"/>
  <c r="G190" s="1"/>
  <c r="H190" s="1"/>
  <c r="I190" s="1"/>
  <c r="J190" s="1"/>
  <c r="E184"/>
  <c r="E181" i="4" s="1"/>
  <c r="F181" s="1"/>
  <c r="G181" s="1"/>
  <c r="H181" s="1"/>
  <c r="I181" s="1"/>
  <c r="J181" s="1"/>
  <c r="E182" i="2"/>
  <c r="F182" s="1"/>
  <c r="G182" s="1"/>
  <c r="H182" s="1"/>
  <c r="I182" s="1"/>
  <c r="J182" s="1"/>
  <c r="E180"/>
  <c r="E177" i="4" s="1"/>
  <c r="F177" s="1"/>
  <c r="G177" s="1"/>
  <c r="H177" s="1"/>
  <c r="I177" s="1"/>
  <c r="J177" s="1"/>
  <c r="E178" i="2"/>
  <c r="F178" s="1"/>
  <c r="G178" s="1"/>
  <c r="H178" s="1"/>
  <c r="I178" s="1"/>
  <c r="J178" s="1"/>
  <c r="E176"/>
  <c r="E173" i="4" s="1"/>
  <c r="F173" s="1"/>
  <c r="G173" s="1"/>
  <c r="H173" s="1"/>
  <c r="I173" s="1"/>
  <c r="J173" s="1"/>
  <c r="E174" i="2"/>
  <c r="F174" s="1"/>
  <c r="G174" s="1"/>
  <c r="H174" s="1"/>
  <c r="I174" s="1"/>
  <c r="J174" s="1"/>
  <c r="E172"/>
  <c r="E169" i="4" s="1"/>
  <c r="F169" s="1"/>
  <c r="G169" s="1"/>
  <c r="H169" s="1"/>
  <c r="I169" s="1"/>
  <c r="J169" s="1"/>
  <c r="E170" i="2"/>
  <c r="F170" s="1"/>
  <c r="G170" s="1"/>
  <c r="H170" s="1"/>
  <c r="I170" s="1"/>
  <c r="J170" s="1"/>
  <c r="E168"/>
  <c r="E165" i="4" s="1"/>
  <c r="F165" s="1"/>
  <c r="G165" s="1"/>
  <c r="H165" s="1"/>
  <c r="I165" s="1"/>
  <c r="J165" s="1"/>
  <c r="E165" i="2"/>
  <c r="F165" s="1"/>
  <c r="G165" s="1"/>
  <c r="H165" s="1"/>
  <c r="I165" s="1"/>
  <c r="J165" s="1"/>
  <c r="E163"/>
  <c r="E160" i="4" s="1"/>
  <c r="F160" s="1"/>
  <c r="G160" s="1"/>
  <c r="H160" s="1"/>
  <c r="I160" s="1"/>
  <c r="J160" s="1"/>
  <c r="E160" i="2"/>
  <c r="F160" s="1"/>
  <c r="G160" s="1"/>
  <c r="H160" s="1"/>
  <c r="I160" s="1"/>
  <c r="J160" s="1"/>
  <c r="E157"/>
  <c r="E154" i="4" s="1"/>
  <c r="F154" s="1"/>
  <c r="G154" s="1"/>
  <c r="H154" s="1"/>
  <c r="I154" s="1"/>
  <c r="J154" s="1"/>
  <c r="E155" i="2"/>
  <c r="F155" s="1"/>
  <c r="G155" s="1"/>
  <c r="H155" s="1"/>
  <c r="I155" s="1"/>
  <c r="J155" s="1"/>
  <c r="E153"/>
  <c r="E150" i="4" s="1"/>
  <c r="F150" s="1"/>
  <c r="G150" s="1"/>
  <c r="H150" s="1"/>
  <c r="I150" s="1"/>
  <c r="J150" s="1"/>
  <c r="E143" i="2"/>
  <c r="F143" s="1"/>
  <c r="G143" s="1"/>
  <c r="H143" s="1"/>
  <c r="I143" s="1"/>
  <c r="J143" s="1"/>
  <c r="E140"/>
  <c r="E136" i="4" s="1"/>
  <c r="F136" s="1"/>
  <c r="G136" s="1"/>
  <c r="H136" s="1"/>
  <c r="I136" s="1"/>
  <c r="J136" s="1"/>
  <c r="E138" i="2"/>
  <c r="F138" s="1"/>
  <c r="G138" s="1"/>
  <c r="H138" s="1"/>
  <c r="I138" s="1"/>
  <c r="J138" s="1"/>
  <c r="E136"/>
  <c r="E132" i="4" s="1"/>
  <c r="F132" s="1"/>
  <c r="G132" s="1"/>
  <c r="H132" s="1"/>
  <c r="I132" s="1"/>
  <c r="J132" s="1"/>
  <c r="E132" i="2"/>
  <c r="F132" s="1"/>
  <c r="G132" s="1"/>
  <c r="H132" s="1"/>
  <c r="I132" s="1"/>
  <c r="J132" s="1"/>
  <c r="E130"/>
  <c r="E126" i="4" s="1"/>
  <c r="F126" s="1"/>
  <c r="G126" s="1"/>
  <c r="H126" s="1"/>
  <c r="I126" s="1"/>
  <c r="J126" s="1"/>
  <c r="E128" i="2"/>
  <c r="E124" i="4" s="1"/>
  <c r="F124" s="1"/>
  <c r="G124" s="1"/>
  <c r="H124" s="1"/>
  <c r="I124" s="1"/>
  <c r="J124" s="1"/>
  <c r="E123" i="2"/>
  <c r="E119" i="4" s="1"/>
  <c r="F119" s="1"/>
  <c r="G119" s="1"/>
  <c r="H119" s="1"/>
  <c r="I119" s="1"/>
  <c r="J119" s="1"/>
  <c r="E120" i="2"/>
  <c r="F120" s="1"/>
  <c r="G120" s="1"/>
  <c r="H120" s="1"/>
  <c r="I120" s="1"/>
  <c r="J120" s="1"/>
  <c r="E112"/>
  <c r="E110" i="4" s="1"/>
  <c r="F110" s="1"/>
  <c r="G110" s="1"/>
  <c r="H110" s="1"/>
  <c r="I110" s="1"/>
  <c r="J110" s="1"/>
  <c r="E108" i="2"/>
  <c r="F108" s="1"/>
  <c r="G108" s="1"/>
  <c r="H108" s="1"/>
  <c r="I108" s="1"/>
  <c r="J108" s="1"/>
  <c r="E106"/>
  <c r="E104" i="4" s="1"/>
  <c r="F104" s="1"/>
  <c r="G104" s="1"/>
  <c r="H104" s="1"/>
  <c r="I104" s="1"/>
  <c r="J104" s="1"/>
  <c r="E104" i="2"/>
  <c r="F104" s="1"/>
  <c r="G104" s="1"/>
  <c r="H104" s="1"/>
  <c r="I104" s="1"/>
  <c r="J104" s="1"/>
  <c r="E99"/>
  <c r="E97" i="4" s="1"/>
  <c r="F97" s="1"/>
  <c r="G97" s="1"/>
  <c r="H97" s="1"/>
  <c r="I97" s="1"/>
  <c r="J97" s="1"/>
  <c r="E97" i="2"/>
  <c r="F97" s="1"/>
  <c r="G97" s="1"/>
  <c r="H97" s="1"/>
  <c r="I97" s="1"/>
  <c r="J97" s="1"/>
  <c r="E95"/>
  <c r="E93" i="4" s="1"/>
  <c r="F93" s="1"/>
  <c r="G93" s="1"/>
  <c r="H93" s="1"/>
  <c r="I93" s="1"/>
  <c r="J93" s="1"/>
  <c r="E93" i="2"/>
  <c r="E91" i="4" s="1"/>
  <c r="F91" s="1"/>
  <c r="G91" s="1"/>
  <c r="H91" s="1"/>
  <c r="I91" s="1"/>
  <c r="J91" s="1"/>
  <c r="E91" i="2"/>
  <c r="F91" s="1"/>
  <c r="G91" s="1"/>
  <c r="H91" s="1"/>
  <c r="I91" s="1"/>
  <c r="J91" s="1"/>
  <c r="E89"/>
  <c r="F89" s="1"/>
  <c r="G89" s="1"/>
  <c r="H89" s="1"/>
  <c r="I89" s="1"/>
  <c r="J89" s="1"/>
  <c r="E87"/>
  <c r="E85" i="4" s="1"/>
  <c r="F85" s="1"/>
  <c r="G85" s="1"/>
  <c r="H85" s="1"/>
  <c r="I85" s="1"/>
  <c r="J85" s="1"/>
  <c r="E85" i="2"/>
  <c r="E83" i="4" s="1"/>
  <c r="F83" s="1"/>
  <c r="G83" s="1"/>
  <c r="H83" s="1"/>
  <c r="I83" s="1"/>
  <c r="J83" s="1"/>
  <c r="E83" i="2"/>
  <c r="F83" s="1"/>
  <c r="G83" s="1"/>
  <c r="H83" s="1"/>
  <c r="I83" s="1"/>
  <c r="J83" s="1"/>
  <c r="E81"/>
  <c r="F81" s="1"/>
  <c r="G81" s="1"/>
  <c r="H81" s="1"/>
  <c r="I81" s="1"/>
  <c r="J81" s="1"/>
  <c r="E79"/>
  <c r="E77" i="4" s="1"/>
  <c r="F77" s="1"/>
  <c r="G77" s="1"/>
  <c r="H77" s="1"/>
  <c r="I77" s="1"/>
  <c r="J77" s="1"/>
  <c r="E77" i="2"/>
  <c r="F77" s="1"/>
  <c r="G77" s="1"/>
  <c r="H77" s="1"/>
  <c r="I77" s="1"/>
  <c r="J77" s="1"/>
  <c r="E75"/>
  <c r="E73" i="4" s="1"/>
  <c r="F73" s="1"/>
  <c r="G73" s="1"/>
  <c r="H73" s="1"/>
  <c r="I73" s="1"/>
  <c r="J73" s="1"/>
  <c r="E73" i="2"/>
  <c r="F73" s="1"/>
  <c r="G73" s="1"/>
  <c r="H73" s="1"/>
  <c r="I73" s="1"/>
  <c r="J73" s="1"/>
  <c r="E69"/>
  <c r="E69" i="4" s="1"/>
  <c r="F69" s="1"/>
  <c r="G69" s="1"/>
  <c r="H69" s="1"/>
  <c r="I69" s="1"/>
  <c r="J69" s="1"/>
  <c r="E67" i="2"/>
  <c r="F67" s="1"/>
  <c r="G67" s="1"/>
  <c r="H67" s="1"/>
  <c r="I67" s="1"/>
  <c r="J67" s="1"/>
  <c r="E65"/>
  <c r="E65" i="4" s="1"/>
  <c r="F65" s="1"/>
  <c r="G65" s="1"/>
  <c r="H65" s="1"/>
  <c r="I65" s="1"/>
  <c r="J65" s="1"/>
  <c r="E63" i="2"/>
  <c r="E63" i="4" s="1"/>
  <c r="F63" s="1"/>
  <c r="G63" s="1"/>
  <c r="H63" s="1"/>
  <c r="I63" s="1"/>
  <c r="J63" s="1"/>
  <c r="E61" i="2"/>
  <c r="F61" s="1"/>
  <c r="G61" s="1"/>
  <c r="H61" s="1"/>
  <c r="I61" s="1"/>
  <c r="J61" s="1"/>
  <c r="E59"/>
  <c r="F59" s="1"/>
  <c r="G59" s="1"/>
  <c r="H59" s="1"/>
  <c r="I59" s="1"/>
  <c r="J59" s="1"/>
  <c r="E57"/>
  <c r="E57" i="4" s="1"/>
  <c r="F57" s="1"/>
  <c r="G57" s="1"/>
  <c r="H57" s="1"/>
  <c r="I57" s="1"/>
  <c r="J57" s="1"/>
  <c r="E55" i="2"/>
  <c r="E55" i="4" s="1"/>
  <c r="F55" s="1"/>
  <c r="G55" s="1"/>
  <c r="H55" s="1"/>
  <c r="I55" s="1"/>
  <c r="J55" s="1"/>
  <c r="E53" i="2"/>
  <c r="F53" s="1"/>
  <c r="G53" s="1"/>
  <c r="H53" s="1"/>
  <c r="I53" s="1"/>
  <c r="J53" s="1"/>
  <c r="E51"/>
  <c r="F51" s="1"/>
  <c r="G51" s="1"/>
  <c r="H51" s="1"/>
  <c r="I51" s="1"/>
  <c r="J51" s="1"/>
  <c r="E49"/>
  <c r="E49" i="4" s="1"/>
  <c r="F49" s="1"/>
  <c r="G49" s="1"/>
  <c r="H49" s="1"/>
  <c r="I49" s="1"/>
  <c r="J49" s="1"/>
  <c r="E47" i="2"/>
  <c r="E47" i="4" s="1"/>
  <c r="F47" s="1"/>
  <c r="G47" s="1"/>
  <c r="H47" s="1"/>
  <c r="I47" s="1"/>
  <c r="J47" s="1"/>
  <c r="E45" i="2"/>
  <c r="F45" s="1"/>
  <c r="G45" s="1"/>
  <c r="H45" s="1"/>
  <c r="I45" s="1"/>
  <c r="J45" s="1"/>
  <c r="E43"/>
  <c r="F43" s="1"/>
  <c r="G43" s="1"/>
  <c r="H43" s="1"/>
  <c r="I43" s="1"/>
  <c r="J43" s="1"/>
  <c r="E41"/>
  <c r="E41" i="4" s="1"/>
  <c r="F41" s="1"/>
  <c r="G41" s="1"/>
  <c r="H41" s="1"/>
  <c r="I41" s="1"/>
  <c r="J41" s="1"/>
  <c r="E39" i="2"/>
  <c r="E39" i="4" s="1"/>
  <c r="F39" s="1"/>
  <c r="G39" s="1"/>
  <c r="H39" s="1"/>
  <c r="I39" s="1"/>
  <c r="J39" s="1"/>
  <c r="E37" i="2"/>
  <c r="F37" s="1"/>
  <c r="G37" s="1"/>
  <c r="H37" s="1"/>
  <c r="I37" s="1"/>
  <c r="J37" s="1"/>
  <c r="E35"/>
  <c r="F35" s="1"/>
  <c r="G35" s="1"/>
  <c r="H35" s="1"/>
  <c r="I35" s="1"/>
  <c r="J35" s="1"/>
  <c r="E33"/>
  <c r="E33" i="4" s="1"/>
  <c r="F33" s="1"/>
  <c r="G33" s="1"/>
  <c r="H33" s="1"/>
  <c r="I33" s="1"/>
  <c r="J33" s="1"/>
  <c r="E31" i="2"/>
  <c r="E31" i="4" s="1"/>
  <c r="F31" s="1"/>
  <c r="G31" s="1"/>
  <c r="H31" s="1"/>
  <c r="I31" s="1"/>
  <c r="J31" s="1"/>
  <c r="E29" i="2"/>
  <c r="F29" s="1"/>
  <c r="G29" s="1"/>
  <c r="H29" s="1"/>
  <c r="I29" s="1"/>
  <c r="J29" s="1"/>
  <c r="E27"/>
  <c r="F27" s="1"/>
  <c r="G27" s="1"/>
  <c r="H27" s="1"/>
  <c r="I27" s="1"/>
  <c r="J27" s="1"/>
  <c r="E25"/>
  <c r="E25" i="4" s="1"/>
  <c r="F25" s="1"/>
  <c r="G25" s="1"/>
  <c r="H25" s="1"/>
  <c r="I25" s="1"/>
  <c r="J25" s="1"/>
  <c r="E23" i="2"/>
  <c r="E23" i="4" s="1"/>
  <c r="F23" s="1"/>
  <c r="G23" s="1"/>
  <c r="H23" s="1"/>
  <c r="I23" s="1"/>
  <c r="J23" s="1"/>
  <c r="E21" i="2"/>
  <c r="F21" s="1"/>
  <c r="G21" s="1"/>
  <c r="H21" s="1"/>
  <c r="I21" s="1"/>
  <c r="J21" s="1"/>
  <c r="E19"/>
  <c r="F19" s="1"/>
  <c r="G19" s="1"/>
  <c r="H19" s="1"/>
  <c r="I19" s="1"/>
  <c r="J19" s="1"/>
  <c r="E17"/>
  <c r="E17" i="4" s="1"/>
  <c r="F17" s="1"/>
  <c r="G17" s="1"/>
  <c r="H17" s="1"/>
  <c r="I17" s="1"/>
  <c r="J17" s="1"/>
  <c r="E15" i="2"/>
  <c r="F15" s="1"/>
  <c r="G15" s="1"/>
  <c r="H15" s="1"/>
  <c r="I15" s="1"/>
  <c r="J15" s="1"/>
  <c r="E13"/>
  <c r="E13" i="4" s="1"/>
  <c r="F13" s="1"/>
  <c r="G13" s="1"/>
  <c r="H13" s="1"/>
  <c r="I13" s="1"/>
  <c r="J13" s="1"/>
  <c r="E11" i="2"/>
  <c r="F11" s="1"/>
  <c r="G11" s="1"/>
  <c r="H11" s="1"/>
  <c r="I11" s="1"/>
  <c r="J11" s="1"/>
  <c r="E9"/>
  <c r="E9" i="4" s="1"/>
  <c r="F9" s="1"/>
  <c r="G9" s="1"/>
  <c r="H9" s="1"/>
  <c r="I9" s="1"/>
  <c r="J9" s="1"/>
  <c r="E7" i="2"/>
  <c r="F7" s="1"/>
  <c r="G7" s="1"/>
  <c r="H7" s="1"/>
  <c r="I7" s="1"/>
  <c r="J7" s="1"/>
  <c r="E104" i="5" l="1"/>
  <c r="E132"/>
  <c r="E161"/>
  <c r="E178"/>
  <c r="E119"/>
  <c r="E151"/>
  <c r="E170"/>
  <c r="E9"/>
  <c r="E49"/>
  <c r="F161"/>
  <c r="G161" s="1"/>
  <c r="H161" s="1"/>
  <c r="I161" s="1"/>
  <c r="J161" s="1"/>
  <c r="E124"/>
  <c r="E73"/>
  <c r="E97"/>
  <c r="E17"/>
  <c r="E41"/>
  <c r="E57"/>
  <c r="E65"/>
  <c r="E25"/>
  <c r="F119"/>
  <c r="G119" s="1"/>
  <c r="H119" s="1"/>
  <c r="I119" s="1"/>
  <c r="J119" s="1"/>
  <c r="E23"/>
  <c r="E31"/>
  <c r="E39"/>
  <c r="E47"/>
  <c r="E55"/>
  <c r="E63"/>
  <c r="E77"/>
  <c r="E85"/>
  <c r="E93"/>
  <c r="E33"/>
  <c r="F178"/>
  <c r="G178" s="1"/>
  <c r="H178" s="1"/>
  <c r="I178" s="1"/>
  <c r="J178" s="1"/>
  <c r="E13"/>
  <c r="E69"/>
  <c r="E110"/>
  <c r="E126"/>
  <c r="E136"/>
  <c r="E155"/>
  <c r="E166"/>
  <c r="E174"/>
  <c r="E182"/>
  <c r="E83"/>
  <c r="E91"/>
  <c r="E7" i="4"/>
  <c r="E15"/>
  <c r="E21"/>
  <c r="E29"/>
  <c r="E37"/>
  <c r="E45"/>
  <c r="E53"/>
  <c r="E61"/>
  <c r="E67"/>
  <c r="E75"/>
  <c r="E81"/>
  <c r="E89"/>
  <c r="E95"/>
  <c r="E106"/>
  <c r="E128"/>
  <c r="E138"/>
  <c r="E157"/>
  <c r="E167"/>
  <c r="E175"/>
  <c r="E188"/>
  <c r="F9" i="2"/>
  <c r="G9" s="1"/>
  <c r="H9" s="1"/>
  <c r="I9" s="1"/>
  <c r="J9" s="1"/>
  <c r="F13"/>
  <c r="G13" s="1"/>
  <c r="H13" s="1"/>
  <c r="I13" s="1"/>
  <c r="J13" s="1"/>
  <c r="F17"/>
  <c r="G17" s="1"/>
  <c r="H17" s="1"/>
  <c r="I17" s="1"/>
  <c r="J17" s="1"/>
  <c r="F25"/>
  <c r="G25" s="1"/>
  <c r="H25" s="1"/>
  <c r="I25" s="1"/>
  <c r="J25" s="1"/>
  <c r="F33"/>
  <c r="G33" s="1"/>
  <c r="H33" s="1"/>
  <c r="I33" s="1"/>
  <c r="J33" s="1"/>
  <c r="F41"/>
  <c r="G41" s="1"/>
  <c r="H41" s="1"/>
  <c r="I41" s="1"/>
  <c r="J41" s="1"/>
  <c r="F49"/>
  <c r="G49" s="1"/>
  <c r="H49" s="1"/>
  <c r="I49" s="1"/>
  <c r="J49" s="1"/>
  <c r="F57"/>
  <c r="G57" s="1"/>
  <c r="H57" s="1"/>
  <c r="I57" s="1"/>
  <c r="J57" s="1"/>
  <c r="F65"/>
  <c r="G65" s="1"/>
  <c r="H65" s="1"/>
  <c r="I65" s="1"/>
  <c r="J65" s="1"/>
  <c r="F69"/>
  <c r="G69" s="1"/>
  <c r="H69" s="1"/>
  <c r="I69" s="1"/>
  <c r="J69" s="1"/>
  <c r="F75"/>
  <c r="G75" s="1"/>
  <c r="H75" s="1"/>
  <c r="I75" s="1"/>
  <c r="J75" s="1"/>
  <c r="F79"/>
  <c r="G79" s="1"/>
  <c r="H79" s="1"/>
  <c r="I79" s="1"/>
  <c r="J79" s="1"/>
  <c r="F87"/>
  <c r="G87" s="1"/>
  <c r="H87" s="1"/>
  <c r="I87" s="1"/>
  <c r="J87" s="1"/>
  <c r="F95"/>
  <c r="G95" s="1"/>
  <c r="H95" s="1"/>
  <c r="I95" s="1"/>
  <c r="J95" s="1"/>
  <c r="F99"/>
  <c r="G99" s="1"/>
  <c r="H99" s="1"/>
  <c r="I99" s="1"/>
  <c r="J99" s="1"/>
  <c r="F106"/>
  <c r="G106" s="1"/>
  <c r="H106" s="1"/>
  <c r="I106" s="1"/>
  <c r="J106" s="1"/>
  <c r="F112"/>
  <c r="G112" s="1"/>
  <c r="H112" s="1"/>
  <c r="I112" s="1"/>
  <c r="J112" s="1"/>
  <c r="F123"/>
  <c r="G123" s="1"/>
  <c r="H123" s="1"/>
  <c r="I123" s="1"/>
  <c r="J123" s="1"/>
  <c r="F130"/>
  <c r="G130" s="1"/>
  <c r="H130" s="1"/>
  <c r="I130" s="1"/>
  <c r="J130" s="1"/>
  <c r="F136"/>
  <c r="G136" s="1"/>
  <c r="H136" s="1"/>
  <c r="I136" s="1"/>
  <c r="J136" s="1"/>
  <c r="F140"/>
  <c r="G140" s="1"/>
  <c r="H140" s="1"/>
  <c r="I140" s="1"/>
  <c r="J140" s="1"/>
  <c r="F153"/>
  <c r="G153" s="1"/>
  <c r="H153" s="1"/>
  <c r="I153" s="1"/>
  <c r="J153" s="1"/>
  <c r="F157"/>
  <c r="G157" s="1"/>
  <c r="H157" s="1"/>
  <c r="I157" s="1"/>
  <c r="J157" s="1"/>
  <c r="F163"/>
  <c r="G163" s="1"/>
  <c r="H163" s="1"/>
  <c r="I163" s="1"/>
  <c r="J163" s="1"/>
  <c r="F168"/>
  <c r="G168" s="1"/>
  <c r="H168" s="1"/>
  <c r="I168" s="1"/>
  <c r="J168" s="1"/>
  <c r="F172"/>
  <c r="G172" s="1"/>
  <c r="H172" s="1"/>
  <c r="I172" s="1"/>
  <c r="J172" s="1"/>
  <c r="F176"/>
  <c r="G176" s="1"/>
  <c r="H176" s="1"/>
  <c r="I176" s="1"/>
  <c r="J176" s="1"/>
  <c r="F180"/>
  <c r="G180" s="1"/>
  <c r="H180" s="1"/>
  <c r="I180" s="1"/>
  <c r="J180" s="1"/>
  <c r="F184"/>
  <c r="G184" s="1"/>
  <c r="H184" s="1"/>
  <c r="I184" s="1"/>
  <c r="J184" s="1"/>
  <c r="E19" i="4"/>
  <c r="E27"/>
  <c r="E35"/>
  <c r="E43"/>
  <c r="E51"/>
  <c r="E59"/>
  <c r="E87"/>
  <c r="E179"/>
  <c r="E11"/>
  <c r="E71"/>
  <c r="E79"/>
  <c r="E102"/>
  <c r="E116"/>
  <c r="E134"/>
  <c r="E152"/>
  <c r="E162"/>
  <c r="E171"/>
  <c r="F23" i="2"/>
  <c r="G23" s="1"/>
  <c r="H23" s="1"/>
  <c r="I23" s="1"/>
  <c r="J23" s="1"/>
  <c r="F31"/>
  <c r="G31" s="1"/>
  <c r="H31" s="1"/>
  <c r="I31" s="1"/>
  <c r="J31" s="1"/>
  <c r="F39"/>
  <c r="G39" s="1"/>
  <c r="H39" s="1"/>
  <c r="I39" s="1"/>
  <c r="J39" s="1"/>
  <c r="F47"/>
  <c r="G47" s="1"/>
  <c r="H47" s="1"/>
  <c r="I47" s="1"/>
  <c r="J47" s="1"/>
  <c r="F55"/>
  <c r="G55" s="1"/>
  <c r="H55" s="1"/>
  <c r="I55" s="1"/>
  <c r="J55" s="1"/>
  <c r="F63"/>
  <c r="G63" s="1"/>
  <c r="H63" s="1"/>
  <c r="I63" s="1"/>
  <c r="J63" s="1"/>
  <c r="F85"/>
  <c r="G85" s="1"/>
  <c r="H85" s="1"/>
  <c r="I85" s="1"/>
  <c r="J85" s="1"/>
  <c r="F93"/>
  <c r="G93" s="1"/>
  <c r="H93" s="1"/>
  <c r="I93" s="1"/>
  <c r="J93" s="1"/>
  <c r="F128"/>
  <c r="G128" s="1"/>
  <c r="H128" s="1"/>
  <c r="I128" s="1"/>
  <c r="J128" s="1"/>
  <c r="E90" i="7" l="1"/>
  <c r="F90" s="1"/>
  <c r="G90" s="1"/>
  <c r="H90" s="1"/>
  <c r="I90" s="1"/>
  <c r="J90" s="1"/>
  <c r="E90" i="6"/>
  <c r="E182"/>
  <c r="E183" i="7"/>
  <c r="F183" s="1"/>
  <c r="G183" s="1"/>
  <c r="H183" s="1"/>
  <c r="I183" s="1"/>
  <c r="J183" s="1"/>
  <c r="E165" i="6"/>
  <c r="E166" i="7"/>
  <c r="F166" s="1"/>
  <c r="G166" s="1"/>
  <c r="H166" s="1"/>
  <c r="I166" s="1"/>
  <c r="J166" s="1"/>
  <c r="E135" i="6"/>
  <c r="E134" i="7"/>
  <c r="F134" s="1"/>
  <c r="G134" s="1"/>
  <c r="H134" s="1"/>
  <c r="I134" s="1"/>
  <c r="J134" s="1"/>
  <c r="E109" i="6"/>
  <c r="E108" i="7"/>
  <c r="F108" s="1"/>
  <c r="G108" s="1"/>
  <c r="H108" s="1"/>
  <c r="I108" s="1"/>
  <c r="J108" s="1"/>
  <c r="E13" i="6"/>
  <c r="E13" i="7"/>
  <c r="F13" s="1"/>
  <c r="G13" s="1"/>
  <c r="H13" s="1"/>
  <c r="I13" s="1"/>
  <c r="J13" s="1"/>
  <c r="E33" i="6"/>
  <c r="E33" i="7"/>
  <c r="F33" s="1"/>
  <c r="G33" s="1"/>
  <c r="H33" s="1"/>
  <c r="I33" s="1"/>
  <c r="J33" s="1"/>
  <c r="E84" i="6"/>
  <c r="E84" i="7"/>
  <c r="F84" s="1"/>
  <c r="G84" s="1"/>
  <c r="H84" s="1"/>
  <c r="I84" s="1"/>
  <c r="J84" s="1"/>
  <c r="E63"/>
  <c r="F63" s="1"/>
  <c r="G63" s="1"/>
  <c r="H63" s="1"/>
  <c r="I63" s="1"/>
  <c r="J63" s="1"/>
  <c r="E63" i="6"/>
  <c r="E47" i="7"/>
  <c r="F47" s="1"/>
  <c r="G47" s="1"/>
  <c r="H47" s="1"/>
  <c r="I47" s="1"/>
  <c r="J47" s="1"/>
  <c r="E47" i="6"/>
  <c r="E31" i="7"/>
  <c r="F31" s="1"/>
  <c r="G31" s="1"/>
  <c r="H31" s="1"/>
  <c r="I31" s="1"/>
  <c r="J31" s="1"/>
  <c r="E31" i="6"/>
  <c r="E65"/>
  <c r="E65" i="7"/>
  <c r="F65" s="1"/>
  <c r="G65" s="1"/>
  <c r="H65" s="1"/>
  <c r="I65" s="1"/>
  <c r="J65" s="1"/>
  <c r="E41" i="6"/>
  <c r="E41" i="7"/>
  <c r="F41" s="1"/>
  <c r="G41" s="1"/>
  <c r="H41" s="1"/>
  <c r="I41" s="1"/>
  <c r="J41" s="1"/>
  <c r="E96" i="6"/>
  <c r="E96" i="7"/>
  <c r="F96" s="1"/>
  <c r="G96" s="1"/>
  <c r="H96" s="1"/>
  <c r="I96" s="1"/>
  <c r="J96" s="1"/>
  <c r="E122"/>
  <c r="F122" s="1"/>
  <c r="G122" s="1"/>
  <c r="H122" s="1"/>
  <c r="I122" s="1"/>
  <c r="J122" s="1"/>
  <c r="E124" i="6"/>
  <c r="E49"/>
  <c r="E49" i="7"/>
  <c r="F49" s="1"/>
  <c r="G49" s="1"/>
  <c r="H49" s="1"/>
  <c r="I49" s="1"/>
  <c r="J49" s="1"/>
  <c r="F170" i="5"/>
  <c r="G170" s="1"/>
  <c r="H170" s="1"/>
  <c r="I170" s="1"/>
  <c r="J170" s="1"/>
  <c r="E169" i="6"/>
  <c r="F169" s="1"/>
  <c r="G169" s="1"/>
  <c r="H169" s="1"/>
  <c r="I169" s="1"/>
  <c r="J169" s="1"/>
  <c r="E170" i="7"/>
  <c r="F170" s="1"/>
  <c r="G170" s="1"/>
  <c r="H170" s="1"/>
  <c r="I170" s="1"/>
  <c r="J170" s="1"/>
  <c r="F119" i="6"/>
  <c r="G119" s="1"/>
  <c r="H119" s="1"/>
  <c r="I119" s="1"/>
  <c r="J119" s="1"/>
  <c r="E119"/>
  <c r="E113" i="7"/>
  <c r="F113" s="1"/>
  <c r="G113" s="1"/>
  <c r="H113" s="1"/>
  <c r="I113" s="1"/>
  <c r="J113" s="1"/>
  <c r="E160" i="6"/>
  <c r="F160" s="1"/>
  <c r="G160" s="1"/>
  <c r="H160" s="1"/>
  <c r="I160" s="1"/>
  <c r="J160" s="1"/>
  <c r="E161" i="7"/>
  <c r="F161" s="1"/>
  <c r="G161" s="1"/>
  <c r="H161" s="1"/>
  <c r="I161" s="1"/>
  <c r="J161" s="1"/>
  <c r="F104" i="5"/>
  <c r="G104" s="1"/>
  <c r="H104" s="1"/>
  <c r="I104" s="1"/>
  <c r="J104" s="1"/>
  <c r="E103" i="6"/>
  <c r="F103" s="1"/>
  <c r="G103" s="1"/>
  <c r="H103" s="1"/>
  <c r="I103" s="1"/>
  <c r="J103" s="1"/>
  <c r="E100" i="7"/>
  <c r="F100" s="1"/>
  <c r="G100" s="1"/>
  <c r="H100" s="1"/>
  <c r="I100" s="1"/>
  <c r="J100" s="1"/>
  <c r="E82"/>
  <c r="F82" s="1"/>
  <c r="G82" s="1"/>
  <c r="H82" s="1"/>
  <c r="I82" s="1"/>
  <c r="J82" s="1"/>
  <c r="E82" i="6"/>
  <c r="E173"/>
  <c r="E174" i="7"/>
  <c r="F174" s="1"/>
  <c r="G174" s="1"/>
  <c r="H174" s="1"/>
  <c r="I174" s="1"/>
  <c r="J174" s="1"/>
  <c r="E154" i="6"/>
  <c r="E155" i="7"/>
  <c r="F155" s="1"/>
  <c r="G155" s="1"/>
  <c r="H155" s="1"/>
  <c r="I155" s="1"/>
  <c r="J155" s="1"/>
  <c r="E126" i="6"/>
  <c r="E125" i="7"/>
  <c r="F125" s="1"/>
  <c r="G125" s="1"/>
  <c r="H125" s="1"/>
  <c r="I125" s="1"/>
  <c r="J125" s="1"/>
  <c r="E69" i="6"/>
  <c r="E69" i="7"/>
  <c r="F69" s="1"/>
  <c r="G69" s="1"/>
  <c r="H69" s="1"/>
  <c r="I69" s="1"/>
  <c r="J69" s="1"/>
  <c r="E92" i="6"/>
  <c r="E92" i="7"/>
  <c r="F92" s="1"/>
  <c r="G92" s="1"/>
  <c r="H92" s="1"/>
  <c r="I92" s="1"/>
  <c r="J92" s="1"/>
  <c r="E76" i="6"/>
  <c r="E76" i="7"/>
  <c r="F76" s="1"/>
  <c r="G76" s="1"/>
  <c r="H76" s="1"/>
  <c r="I76" s="1"/>
  <c r="J76" s="1"/>
  <c r="E55"/>
  <c r="F55" s="1"/>
  <c r="G55" s="1"/>
  <c r="H55" s="1"/>
  <c r="I55" s="1"/>
  <c r="J55" s="1"/>
  <c r="E55" i="6"/>
  <c r="E39" i="7"/>
  <c r="F39" s="1"/>
  <c r="G39" s="1"/>
  <c r="H39" s="1"/>
  <c r="I39" s="1"/>
  <c r="J39" s="1"/>
  <c r="E39" i="6"/>
  <c r="E23" i="7"/>
  <c r="F23" s="1"/>
  <c r="G23" s="1"/>
  <c r="H23" s="1"/>
  <c r="I23" s="1"/>
  <c r="J23" s="1"/>
  <c r="E23" i="6"/>
  <c r="E25"/>
  <c r="E25" i="7"/>
  <c r="F25" s="1"/>
  <c r="G25" s="1"/>
  <c r="H25" s="1"/>
  <c r="I25" s="1"/>
  <c r="J25" s="1"/>
  <c r="E57" i="6"/>
  <c r="E57" i="7"/>
  <c r="F57" s="1"/>
  <c r="G57" s="1"/>
  <c r="H57" s="1"/>
  <c r="I57" s="1"/>
  <c r="J57" s="1"/>
  <c r="E17" i="6"/>
  <c r="E17" i="7"/>
  <c r="F17" s="1"/>
  <c r="G17" s="1"/>
  <c r="H17" s="1"/>
  <c r="I17" s="1"/>
  <c r="J17" s="1"/>
  <c r="E72" i="6"/>
  <c r="E72" i="7"/>
  <c r="F72" s="1"/>
  <c r="G72" s="1"/>
  <c r="H72" s="1"/>
  <c r="I72" s="1"/>
  <c r="J72" s="1"/>
  <c r="E9" i="6"/>
  <c r="E9" i="7"/>
  <c r="F9" s="1"/>
  <c r="G9" s="1"/>
  <c r="H9" s="1"/>
  <c r="I9" s="1"/>
  <c r="J9" s="1"/>
  <c r="F151" i="5"/>
  <c r="G151" s="1"/>
  <c r="H151" s="1"/>
  <c r="I151" s="1"/>
  <c r="J151" s="1"/>
  <c r="E150" i="6"/>
  <c r="F150" s="1"/>
  <c r="G150" s="1"/>
  <c r="H150" s="1"/>
  <c r="I150" s="1"/>
  <c r="J150" s="1"/>
  <c r="E151" i="7"/>
  <c r="F151" s="1"/>
  <c r="G151" s="1"/>
  <c r="H151" s="1"/>
  <c r="I151" s="1"/>
  <c r="J151" s="1"/>
  <c r="F178" i="6"/>
  <c r="G178" s="1"/>
  <c r="H178" s="1"/>
  <c r="I178" s="1"/>
  <c r="J178" s="1"/>
  <c r="E178"/>
  <c r="E179" i="7"/>
  <c r="F179" s="1"/>
  <c r="G179" s="1"/>
  <c r="H179" s="1"/>
  <c r="I179" s="1"/>
  <c r="J179" s="1"/>
  <c r="F132" i="5"/>
  <c r="G132" s="1"/>
  <c r="H132" s="1"/>
  <c r="I132" s="1"/>
  <c r="J132" s="1"/>
  <c r="E131" i="6"/>
  <c r="F131" s="1"/>
  <c r="G131" s="1"/>
  <c r="H131" s="1"/>
  <c r="I131" s="1"/>
  <c r="J131" s="1"/>
  <c r="E130" i="7"/>
  <c r="F130" s="1"/>
  <c r="G130" s="1"/>
  <c r="H130" s="1"/>
  <c r="I130" s="1"/>
  <c r="J130" s="1"/>
  <c r="F152" i="4"/>
  <c r="G152" s="1"/>
  <c r="H152" s="1"/>
  <c r="I152" s="1"/>
  <c r="J152" s="1"/>
  <c r="E153" i="5"/>
  <c r="F102" i="4"/>
  <c r="G102" s="1"/>
  <c r="H102" s="1"/>
  <c r="I102" s="1"/>
  <c r="J102" s="1"/>
  <c r="E102" i="5"/>
  <c r="F116" i="4"/>
  <c r="G116" s="1"/>
  <c r="H116" s="1"/>
  <c r="I116" s="1"/>
  <c r="J116" s="1"/>
  <c r="E116" i="5"/>
  <c r="F11" i="4"/>
  <c r="G11" s="1"/>
  <c r="H11" s="1"/>
  <c r="I11" s="1"/>
  <c r="J11" s="1"/>
  <c r="E11" i="5"/>
  <c r="F19" i="4"/>
  <c r="G19" s="1"/>
  <c r="H19" s="1"/>
  <c r="I19" s="1"/>
  <c r="J19" s="1"/>
  <c r="E19" i="5"/>
  <c r="F106" i="4"/>
  <c r="G106" s="1"/>
  <c r="H106" s="1"/>
  <c r="I106" s="1"/>
  <c r="J106" s="1"/>
  <c r="E106" i="5"/>
  <c r="F75" i="4"/>
  <c r="G75" s="1"/>
  <c r="H75" s="1"/>
  <c r="I75" s="1"/>
  <c r="J75" s="1"/>
  <c r="E75" i="5"/>
  <c r="F15" i="4"/>
  <c r="G15" s="1"/>
  <c r="H15" s="1"/>
  <c r="I15" s="1"/>
  <c r="J15" s="1"/>
  <c r="E15" i="5"/>
  <c r="F134" i="4"/>
  <c r="G134" s="1"/>
  <c r="H134" s="1"/>
  <c r="I134" s="1"/>
  <c r="J134" s="1"/>
  <c r="E134" i="5"/>
  <c r="F71" i="4"/>
  <c r="G71" s="1"/>
  <c r="H71" s="1"/>
  <c r="I71" s="1"/>
  <c r="J71" s="1"/>
  <c r="E71" i="5"/>
  <c r="F59" i="4"/>
  <c r="G59" s="1"/>
  <c r="H59" s="1"/>
  <c r="I59" s="1"/>
  <c r="J59" s="1"/>
  <c r="E59" i="5"/>
  <c r="F27" i="4"/>
  <c r="G27" s="1"/>
  <c r="H27" s="1"/>
  <c r="I27" s="1"/>
  <c r="J27" s="1"/>
  <c r="E27" i="5"/>
  <c r="F175" i="4"/>
  <c r="G175" s="1"/>
  <c r="H175" s="1"/>
  <c r="I175" s="1"/>
  <c r="J175" s="1"/>
  <c r="E176" i="5"/>
  <c r="F128" i="4"/>
  <c r="G128" s="1"/>
  <c r="H128" s="1"/>
  <c r="I128" s="1"/>
  <c r="J128" s="1"/>
  <c r="E128" i="5"/>
  <c r="F81" i="4"/>
  <c r="G81" s="1"/>
  <c r="H81" s="1"/>
  <c r="I81" s="1"/>
  <c r="J81" s="1"/>
  <c r="E81" i="5"/>
  <c r="F53" i="4"/>
  <c r="G53" s="1"/>
  <c r="H53" s="1"/>
  <c r="I53" s="1"/>
  <c r="J53" s="1"/>
  <c r="E53" i="5"/>
  <c r="F21" i="4"/>
  <c r="G21" s="1"/>
  <c r="H21" s="1"/>
  <c r="I21" s="1"/>
  <c r="J21" s="1"/>
  <c r="E21" i="5"/>
  <c r="F83"/>
  <c r="G83" s="1"/>
  <c r="H83" s="1"/>
  <c r="I83" s="1"/>
  <c r="J83" s="1"/>
  <c r="F82" i="6"/>
  <c r="G82" s="1"/>
  <c r="H82" s="1"/>
  <c r="I82" s="1"/>
  <c r="J82" s="1"/>
  <c r="F155" i="5"/>
  <c r="G155" s="1"/>
  <c r="H155" s="1"/>
  <c r="I155" s="1"/>
  <c r="J155" s="1"/>
  <c r="F154" i="6"/>
  <c r="G154" s="1"/>
  <c r="H154" s="1"/>
  <c r="I154" s="1"/>
  <c r="J154" s="1"/>
  <c r="F69"/>
  <c r="G69" s="1"/>
  <c r="H69" s="1"/>
  <c r="I69" s="1"/>
  <c r="J69" s="1"/>
  <c r="F69" i="5"/>
  <c r="G69" s="1"/>
  <c r="H69" s="1"/>
  <c r="I69" s="1"/>
  <c r="J69" s="1"/>
  <c r="F92" i="6"/>
  <c r="G92" s="1"/>
  <c r="H92" s="1"/>
  <c r="I92" s="1"/>
  <c r="J92" s="1"/>
  <c r="F93" i="5"/>
  <c r="G93" s="1"/>
  <c r="H93" s="1"/>
  <c r="I93" s="1"/>
  <c r="J93" s="1"/>
  <c r="F55"/>
  <c r="G55" s="1"/>
  <c r="H55" s="1"/>
  <c r="I55" s="1"/>
  <c r="J55" s="1"/>
  <c r="F55" i="6"/>
  <c r="G55" s="1"/>
  <c r="H55" s="1"/>
  <c r="I55" s="1"/>
  <c r="J55" s="1"/>
  <c r="F23" i="5"/>
  <c r="G23" s="1"/>
  <c r="H23" s="1"/>
  <c r="I23" s="1"/>
  <c r="J23" s="1"/>
  <c r="F23" i="6"/>
  <c r="G23" s="1"/>
  <c r="H23" s="1"/>
  <c r="I23" s="1"/>
  <c r="J23" s="1"/>
  <c r="F57" i="5"/>
  <c r="G57" s="1"/>
  <c r="H57" s="1"/>
  <c r="I57" s="1"/>
  <c r="J57" s="1"/>
  <c r="F57" i="6"/>
  <c r="G57" s="1"/>
  <c r="H57" s="1"/>
  <c r="I57" s="1"/>
  <c r="J57" s="1"/>
  <c r="F73" i="5"/>
  <c r="G73" s="1"/>
  <c r="H73" s="1"/>
  <c r="I73" s="1"/>
  <c r="J73" s="1"/>
  <c r="F72" i="6"/>
  <c r="G72" s="1"/>
  <c r="H72" s="1"/>
  <c r="I72" s="1"/>
  <c r="J72" s="1"/>
  <c r="F9" i="5"/>
  <c r="G9" s="1"/>
  <c r="H9" s="1"/>
  <c r="I9" s="1"/>
  <c r="J9" s="1"/>
  <c r="F9" i="6"/>
  <c r="G9" s="1"/>
  <c r="H9" s="1"/>
  <c r="I9" s="1"/>
  <c r="J9" s="1"/>
  <c r="F79" i="4"/>
  <c r="G79" s="1"/>
  <c r="H79" s="1"/>
  <c r="I79" s="1"/>
  <c r="J79" s="1"/>
  <c r="E79" i="5"/>
  <c r="F87" i="4"/>
  <c r="G87" s="1"/>
  <c r="H87" s="1"/>
  <c r="I87" s="1"/>
  <c r="J87" s="1"/>
  <c r="E87" i="5"/>
  <c r="F35" i="4"/>
  <c r="G35" s="1"/>
  <c r="H35" s="1"/>
  <c r="I35" s="1"/>
  <c r="J35" s="1"/>
  <c r="E35" i="5"/>
  <c r="F188" i="4"/>
  <c r="G188" s="1"/>
  <c r="H188" s="1"/>
  <c r="I188" s="1"/>
  <c r="J188" s="1"/>
  <c r="E188" i="5"/>
  <c r="F138" i="4"/>
  <c r="G138" s="1"/>
  <c r="H138" s="1"/>
  <c r="I138" s="1"/>
  <c r="J138" s="1"/>
  <c r="E138" i="5"/>
  <c r="F89" i="4"/>
  <c r="G89" s="1"/>
  <c r="H89" s="1"/>
  <c r="I89" s="1"/>
  <c r="J89" s="1"/>
  <c r="E89" i="5"/>
  <c r="F61" i="4"/>
  <c r="G61" s="1"/>
  <c r="H61" s="1"/>
  <c r="I61" s="1"/>
  <c r="J61" s="1"/>
  <c r="E61" i="5"/>
  <c r="F29" i="4"/>
  <c r="G29" s="1"/>
  <c r="H29" s="1"/>
  <c r="I29" s="1"/>
  <c r="J29" s="1"/>
  <c r="E29" i="5"/>
  <c r="F91"/>
  <c r="G91" s="1"/>
  <c r="H91" s="1"/>
  <c r="I91" s="1"/>
  <c r="J91" s="1"/>
  <c r="F90" i="6"/>
  <c r="G90" s="1"/>
  <c r="H90" s="1"/>
  <c r="I90" s="1"/>
  <c r="J90" s="1"/>
  <c r="F166" i="5"/>
  <c r="G166" s="1"/>
  <c r="H166" s="1"/>
  <c r="I166" s="1"/>
  <c r="J166" s="1"/>
  <c r="F165" i="6"/>
  <c r="G165" s="1"/>
  <c r="H165" s="1"/>
  <c r="I165" s="1"/>
  <c r="J165" s="1"/>
  <c r="F110" i="5"/>
  <c r="G110" s="1"/>
  <c r="H110" s="1"/>
  <c r="I110" s="1"/>
  <c r="J110" s="1"/>
  <c r="F109" i="6"/>
  <c r="G109" s="1"/>
  <c r="H109" s="1"/>
  <c r="I109" s="1"/>
  <c r="J109" s="1"/>
  <c r="F33" i="5"/>
  <c r="G33" s="1"/>
  <c r="H33" s="1"/>
  <c r="I33" s="1"/>
  <c r="J33" s="1"/>
  <c r="F33" i="6"/>
  <c r="G33" s="1"/>
  <c r="H33" s="1"/>
  <c r="I33" s="1"/>
  <c r="J33" s="1"/>
  <c r="F63" i="5"/>
  <c r="G63" s="1"/>
  <c r="H63" s="1"/>
  <c r="I63" s="1"/>
  <c r="J63" s="1"/>
  <c r="F63" i="6"/>
  <c r="G63" s="1"/>
  <c r="H63" s="1"/>
  <c r="I63" s="1"/>
  <c r="J63" s="1"/>
  <c r="F31" i="5"/>
  <c r="G31" s="1"/>
  <c r="H31" s="1"/>
  <c r="I31" s="1"/>
  <c r="J31" s="1"/>
  <c r="F31" i="6"/>
  <c r="G31" s="1"/>
  <c r="H31" s="1"/>
  <c r="I31" s="1"/>
  <c r="J31" s="1"/>
  <c r="F65" i="5"/>
  <c r="G65" s="1"/>
  <c r="H65" s="1"/>
  <c r="I65" s="1"/>
  <c r="J65" s="1"/>
  <c r="F65" i="6"/>
  <c r="G65" s="1"/>
  <c r="H65" s="1"/>
  <c r="I65" s="1"/>
  <c r="J65" s="1"/>
  <c r="F97" i="5"/>
  <c r="G97" s="1"/>
  <c r="H97" s="1"/>
  <c r="I97" s="1"/>
  <c r="J97" s="1"/>
  <c r="F96" i="6"/>
  <c r="G96" s="1"/>
  <c r="H96" s="1"/>
  <c r="I96" s="1"/>
  <c r="J96" s="1"/>
  <c r="F49" i="5"/>
  <c r="G49" s="1"/>
  <c r="H49" s="1"/>
  <c r="I49" s="1"/>
  <c r="J49" s="1"/>
  <c r="F49" i="6"/>
  <c r="G49" s="1"/>
  <c r="H49" s="1"/>
  <c r="I49" s="1"/>
  <c r="J49" s="1"/>
  <c r="F179" i="4"/>
  <c r="G179" s="1"/>
  <c r="H179" s="1"/>
  <c r="I179" s="1"/>
  <c r="J179" s="1"/>
  <c r="E180" i="5"/>
  <c r="F157" i="4"/>
  <c r="G157" s="1"/>
  <c r="H157" s="1"/>
  <c r="I157" s="1"/>
  <c r="J157" s="1"/>
  <c r="E158" i="5"/>
  <c r="F95" i="4"/>
  <c r="G95" s="1"/>
  <c r="H95" s="1"/>
  <c r="I95" s="1"/>
  <c r="J95" s="1"/>
  <c r="E95" i="5"/>
  <c r="F67" i="4"/>
  <c r="G67" s="1"/>
  <c r="H67" s="1"/>
  <c r="I67" s="1"/>
  <c r="J67" s="1"/>
  <c r="E67" i="5"/>
  <c r="F37" i="4"/>
  <c r="G37" s="1"/>
  <c r="H37" s="1"/>
  <c r="I37" s="1"/>
  <c r="J37" s="1"/>
  <c r="E37" i="5"/>
  <c r="F7" i="4"/>
  <c r="G7" s="1"/>
  <c r="H7" s="1"/>
  <c r="I7" s="1"/>
  <c r="J7" s="1"/>
  <c r="E7" i="5"/>
  <c r="F174"/>
  <c r="G174" s="1"/>
  <c r="H174" s="1"/>
  <c r="I174" s="1"/>
  <c r="J174" s="1"/>
  <c r="F173" i="6"/>
  <c r="G173" s="1"/>
  <c r="H173" s="1"/>
  <c r="I173" s="1"/>
  <c r="J173" s="1"/>
  <c r="F126" i="5"/>
  <c r="G126" s="1"/>
  <c r="H126" s="1"/>
  <c r="I126" s="1"/>
  <c r="J126" s="1"/>
  <c r="F126" i="6"/>
  <c r="G126" s="1"/>
  <c r="H126" s="1"/>
  <c r="I126" s="1"/>
  <c r="J126" s="1"/>
  <c r="F77" i="5"/>
  <c r="G77" s="1"/>
  <c r="H77" s="1"/>
  <c r="I77" s="1"/>
  <c r="J77" s="1"/>
  <c r="F76" i="6"/>
  <c r="G76" s="1"/>
  <c r="H76" s="1"/>
  <c r="I76" s="1"/>
  <c r="J76" s="1"/>
  <c r="F39" i="5"/>
  <c r="G39" s="1"/>
  <c r="H39" s="1"/>
  <c r="I39" s="1"/>
  <c r="J39" s="1"/>
  <c r="F39" i="6"/>
  <c r="G39" s="1"/>
  <c r="H39" s="1"/>
  <c r="I39" s="1"/>
  <c r="J39" s="1"/>
  <c r="F25" i="5"/>
  <c r="G25" s="1"/>
  <c r="H25" s="1"/>
  <c r="I25" s="1"/>
  <c r="J25" s="1"/>
  <c r="F25" i="6"/>
  <c r="G25" s="1"/>
  <c r="H25" s="1"/>
  <c r="I25" s="1"/>
  <c r="J25" s="1"/>
  <c r="F17" i="5"/>
  <c r="G17" s="1"/>
  <c r="H17" s="1"/>
  <c r="I17" s="1"/>
  <c r="J17" s="1"/>
  <c r="F17" i="6"/>
  <c r="G17" s="1"/>
  <c r="H17" s="1"/>
  <c r="I17" s="1"/>
  <c r="J17" s="1"/>
  <c r="F162" i="4"/>
  <c r="G162" s="1"/>
  <c r="H162" s="1"/>
  <c r="I162" s="1"/>
  <c r="J162" s="1"/>
  <c r="E163" i="5"/>
  <c r="F43" i="4"/>
  <c r="G43" s="1"/>
  <c r="H43" s="1"/>
  <c r="I43" s="1"/>
  <c r="J43" s="1"/>
  <c r="E43" i="5"/>
  <c r="F171" i="4"/>
  <c r="G171" s="1"/>
  <c r="H171" s="1"/>
  <c r="I171" s="1"/>
  <c r="J171" s="1"/>
  <c r="E172" i="5"/>
  <c r="F51" i="4"/>
  <c r="G51" s="1"/>
  <c r="H51" s="1"/>
  <c r="I51" s="1"/>
  <c r="J51" s="1"/>
  <c r="E51" i="5"/>
  <c r="F167" i="4"/>
  <c r="G167" s="1"/>
  <c r="H167" s="1"/>
  <c r="I167" s="1"/>
  <c r="J167" s="1"/>
  <c r="E168" i="5"/>
  <c r="F45" i="4"/>
  <c r="G45" s="1"/>
  <c r="H45" s="1"/>
  <c r="I45" s="1"/>
  <c r="J45" s="1"/>
  <c r="E45" i="5"/>
  <c r="F182"/>
  <c r="G182" s="1"/>
  <c r="H182" s="1"/>
  <c r="I182" s="1"/>
  <c r="J182" s="1"/>
  <c r="F182" i="6"/>
  <c r="G182" s="1"/>
  <c r="H182" s="1"/>
  <c r="I182" s="1"/>
  <c r="J182" s="1"/>
  <c r="F136" i="5"/>
  <c r="G136" s="1"/>
  <c r="H136" s="1"/>
  <c r="I136" s="1"/>
  <c r="J136" s="1"/>
  <c r="F135" i="6"/>
  <c r="G135" s="1"/>
  <c r="H135" s="1"/>
  <c r="I135" s="1"/>
  <c r="J135" s="1"/>
  <c r="F13"/>
  <c r="G13" s="1"/>
  <c r="H13" s="1"/>
  <c r="I13" s="1"/>
  <c r="J13" s="1"/>
  <c r="F13" i="5"/>
  <c r="G13" s="1"/>
  <c r="H13" s="1"/>
  <c r="I13" s="1"/>
  <c r="J13" s="1"/>
  <c r="F85"/>
  <c r="G85" s="1"/>
  <c r="H85" s="1"/>
  <c r="I85" s="1"/>
  <c r="J85" s="1"/>
  <c r="F84" i="6"/>
  <c r="G84" s="1"/>
  <c r="H84" s="1"/>
  <c r="I84" s="1"/>
  <c r="J84" s="1"/>
  <c r="F47"/>
  <c r="G47" s="1"/>
  <c r="H47" s="1"/>
  <c r="I47" s="1"/>
  <c r="J47" s="1"/>
  <c r="F47" i="5"/>
  <c r="G47" s="1"/>
  <c r="H47" s="1"/>
  <c r="I47" s="1"/>
  <c r="J47" s="1"/>
  <c r="F41"/>
  <c r="G41" s="1"/>
  <c r="H41" s="1"/>
  <c r="I41" s="1"/>
  <c r="J41" s="1"/>
  <c r="F41" i="6"/>
  <c r="G41" s="1"/>
  <c r="H41" s="1"/>
  <c r="I41" s="1"/>
  <c r="J41" s="1"/>
  <c r="F124" i="5"/>
  <c r="G124" s="1"/>
  <c r="H124" s="1"/>
  <c r="I124" s="1"/>
  <c r="J124" s="1"/>
  <c r="F124" i="6"/>
  <c r="G124" s="1"/>
  <c r="H124" s="1"/>
  <c r="I124" s="1"/>
  <c r="J124" s="1"/>
  <c r="E45" l="1"/>
  <c r="E45" i="7"/>
  <c r="F45" s="1"/>
  <c r="G45" s="1"/>
  <c r="H45" s="1"/>
  <c r="I45" s="1"/>
  <c r="J45" s="1"/>
  <c r="E168"/>
  <c r="F168" s="1"/>
  <c r="G168" s="1"/>
  <c r="H168" s="1"/>
  <c r="I168" s="1"/>
  <c r="J168" s="1"/>
  <c r="E167" i="6"/>
  <c r="E51" i="7"/>
  <c r="F51" s="1"/>
  <c r="G51" s="1"/>
  <c r="H51" s="1"/>
  <c r="I51" s="1"/>
  <c r="J51" s="1"/>
  <c r="E51" i="6"/>
  <c r="E172" i="7"/>
  <c r="F172" s="1"/>
  <c r="G172" s="1"/>
  <c r="H172" s="1"/>
  <c r="I172" s="1"/>
  <c r="J172" s="1"/>
  <c r="E171" i="6"/>
  <c r="E43" i="7"/>
  <c r="F43" s="1"/>
  <c r="G43" s="1"/>
  <c r="H43" s="1"/>
  <c r="I43" s="1"/>
  <c r="J43" s="1"/>
  <c r="E43" i="6"/>
  <c r="E163" i="7"/>
  <c r="F163" s="1"/>
  <c r="G163" s="1"/>
  <c r="H163" s="1"/>
  <c r="I163" s="1"/>
  <c r="J163" s="1"/>
  <c r="E162" i="6"/>
  <c r="E7" i="7"/>
  <c r="F7" s="1"/>
  <c r="G7" s="1"/>
  <c r="H7" s="1"/>
  <c r="I7" s="1"/>
  <c r="J7" s="1"/>
  <c r="E7" i="6"/>
  <c r="E37"/>
  <c r="E37" i="7"/>
  <c r="F37" s="1"/>
  <c r="G37" s="1"/>
  <c r="H37" s="1"/>
  <c r="I37" s="1"/>
  <c r="J37" s="1"/>
  <c r="E67"/>
  <c r="F67" s="1"/>
  <c r="G67" s="1"/>
  <c r="H67" s="1"/>
  <c r="I67" s="1"/>
  <c r="J67" s="1"/>
  <c r="E67" i="6"/>
  <c r="E94" i="7"/>
  <c r="F94" s="1"/>
  <c r="G94" s="1"/>
  <c r="H94" s="1"/>
  <c r="I94" s="1"/>
  <c r="J94" s="1"/>
  <c r="E94" i="6"/>
  <c r="E158" i="7"/>
  <c r="F158" s="1"/>
  <c r="G158" s="1"/>
  <c r="H158" s="1"/>
  <c r="I158" s="1"/>
  <c r="J158" s="1"/>
  <c r="E157" i="6"/>
  <c r="E181" i="7"/>
  <c r="F181" s="1"/>
  <c r="G181" s="1"/>
  <c r="H181" s="1"/>
  <c r="I181" s="1"/>
  <c r="J181" s="1"/>
  <c r="E180" i="6"/>
  <c r="E29"/>
  <c r="E29" i="7"/>
  <c r="F29" s="1"/>
  <c r="G29" s="1"/>
  <c r="H29" s="1"/>
  <c r="I29" s="1"/>
  <c r="J29" s="1"/>
  <c r="E61" i="6"/>
  <c r="E61" i="7"/>
  <c r="F61" s="1"/>
  <c r="G61" s="1"/>
  <c r="H61" s="1"/>
  <c r="I61" s="1"/>
  <c r="J61" s="1"/>
  <c r="E88" i="6"/>
  <c r="E88" i="7"/>
  <c r="F88" s="1"/>
  <c r="G88" s="1"/>
  <c r="H88" s="1"/>
  <c r="I88" s="1"/>
  <c r="J88" s="1"/>
  <c r="E136"/>
  <c r="F136" s="1"/>
  <c r="G136" s="1"/>
  <c r="H136" s="1"/>
  <c r="I136" s="1"/>
  <c r="J136" s="1"/>
  <c r="E137" i="6"/>
  <c r="E189" i="7"/>
  <c r="F189" s="1"/>
  <c r="G189" s="1"/>
  <c r="H189" s="1"/>
  <c r="I189" s="1"/>
  <c r="J189" s="1"/>
  <c r="E189" i="6"/>
  <c r="E35" i="7"/>
  <c r="F35" s="1"/>
  <c r="G35" s="1"/>
  <c r="H35" s="1"/>
  <c r="I35" s="1"/>
  <c r="J35" s="1"/>
  <c r="E35" i="6"/>
  <c r="E86" i="7"/>
  <c r="F86" s="1"/>
  <c r="G86" s="1"/>
  <c r="H86" s="1"/>
  <c r="I86" s="1"/>
  <c r="J86" s="1"/>
  <c r="E86" i="6"/>
  <c r="E78" i="7"/>
  <c r="F78" s="1"/>
  <c r="G78" s="1"/>
  <c r="H78" s="1"/>
  <c r="I78" s="1"/>
  <c r="J78" s="1"/>
  <c r="E78" i="6"/>
  <c r="E21"/>
  <c r="E21" i="7"/>
  <c r="F21" s="1"/>
  <c r="G21" s="1"/>
  <c r="H21" s="1"/>
  <c r="I21" s="1"/>
  <c r="J21" s="1"/>
  <c r="E53" i="6"/>
  <c r="E53" i="7"/>
  <c r="F53" s="1"/>
  <c r="G53" s="1"/>
  <c r="H53" s="1"/>
  <c r="I53" s="1"/>
  <c r="J53" s="1"/>
  <c r="E80" i="6"/>
  <c r="E80" i="7"/>
  <c r="F80" s="1"/>
  <c r="G80" s="1"/>
  <c r="H80" s="1"/>
  <c r="I80" s="1"/>
  <c r="J80" s="1"/>
  <c r="E127"/>
  <c r="F127" s="1"/>
  <c r="G127" s="1"/>
  <c r="H127" s="1"/>
  <c r="I127" s="1"/>
  <c r="J127" s="1"/>
  <c r="E128" i="6"/>
  <c r="E176" i="7"/>
  <c r="F176" s="1"/>
  <c r="G176" s="1"/>
  <c r="H176" s="1"/>
  <c r="I176" s="1"/>
  <c r="J176" s="1"/>
  <c r="E175" i="6"/>
  <c r="E27" i="7"/>
  <c r="F27" s="1"/>
  <c r="G27" s="1"/>
  <c r="H27" s="1"/>
  <c r="I27" s="1"/>
  <c r="J27" s="1"/>
  <c r="E27" i="6"/>
  <c r="E59" i="7"/>
  <c r="F59" s="1"/>
  <c r="G59" s="1"/>
  <c r="H59" s="1"/>
  <c r="I59" s="1"/>
  <c r="J59" s="1"/>
  <c r="E59" i="6"/>
  <c r="E70" i="7"/>
  <c r="F70" s="1"/>
  <c r="G70" s="1"/>
  <c r="H70" s="1"/>
  <c r="I70" s="1"/>
  <c r="J70" s="1"/>
  <c r="E70" i="6"/>
  <c r="E132" i="7"/>
  <c r="F132" s="1"/>
  <c r="G132" s="1"/>
  <c r="H132" s="1"/>
  <c r="I132" s="1"/>
  <c r="J132" s="1"/>
  <c r="E133" i="6"/>
  <c r="E15" i="7"/>
  <c r="F15" s="1"/>
  <c r="G15" s="1"/>
  <c r="H15" s="1"/>
  <c r="I15" s="1"/>
  <c r="J15" s="1"/>
  <c r="E15" i="6"/>
  <c r="E74" i="7"/>
  <c r="F74" s="1"/>
  <c r="G74" s="1"/>
  <c r="H74" s="1"/>
  <c r="I74" s="1"/>
  <c r="J74" s="1"/>
  <c r="E74" i="6"/>
  <c r="E104" i="7"/>
  <c r="F104" s="1"/>
  <c r="G104" s="1"/>
  <c r="H104" s="1"/>
  <c r="I104" s="1"/>
  <c r="J104" s="1"/>
  <c r="E105" i="6"/>
  <c r="E19" i="7"/>
  <c r="F19" s="1"/>
  <c r="G19" s="1"/>
  <c r="H19" s="1"/>
  <c r="I19" s="1"/>
  <c r="J19" s="1"/>
  <c r="E19" i="6"/>
  <c r="E11" i="7"/>
  <c r="F11" s="1"/>
  <c r="G11" s="1"/>
  <c r="H11" s="1"/>
  <c r="I11" s="1"/>
  <c r="J11" s="1"/>
  <c r="E11" i="6"/>
  <c r="E110" i="7"/>
  <c r="F110" s="1"/>
  <c r="G110" s="1"/>
  <c r="H110" s="1"/>
  <c r="I110" s="1"/>
  <c r="J110" s="1"/>
  <c r="E116" i="6"/>
  <c r="E98" i="7"/>
  <c r="F98" s="1"/>
  <c r="G98" s="1"/>
  <c r="H98" s="1"/>
  <c r="I98" s="1"/>
  <c r="J98" s="1"/>
  <c r="E101" i="6"/>
  <c r="E153" i="7"/>
  <c r="F153" s="1"/>
  <c r="G153" s="1"/>
  <c r="H153" s="1"/>
  <c r="I153" s="1"/>
  <c r="J153" s="1"/>
  <c r="E152" i="6"/>
  <c r="F45" i="5"/>
  <c r="G45" s="1"/>
  <c r="H45" s="1"/>
  <c r="I45" s="1"/>
  <c r="J45" s="1"/>
  <c r="F45" i="6"/>
  <c r="G45" s="1"/>
  <c r="H45" s="1"/>
  <c r="I45" s="1"/>
  <c r="J45" s="1"/>
  <c r="F51" i="5"/>
  <c r="G51" s="1"/>
  <c r="H51" s="1"/>
  <c r="I51" s="1"/>
  <c r="J51" s="1"/>
  <c r="F51" i="6"/>
  <c r="G51" s="1"/>
  <c r="H51" s="1"/>
  <c r="I51" s="1"/>
  <c r="J51" s="1"/>
  <c r="F43" i="5"/>
  <c r="G43" s="1"/>
  <c r="H43" s="1"/>
  <c r="I43" s="1"/>
  <c r="J43" s="1"/>
  <c r="F43" i="6"/>
  <c r="G43" s="1"/>
  <c r="H43" s="1"/>
  <c r="I43" s="1"/>
  <c r="J43" s="1"/>
  <c r="F7" i="5"/>
  <c r="G7" s="1"/>
  <c r="H7" s="1"/>
  <c r="I7" s="1"/>
  <c r="J7" s="1"/>
  <c r="F7" i="6"/>
  <c r="G7" s="1"/>
  <c r="H7" s="1"/>
  <c r="I7" s="1"/>
  <c r="J7" s="1"/>
  <c r="F67" i="5"/>
  <c r="G67" s="1"/>
  <c r="H67" s="1"/>
  <c r="I67" s="1"/>
  <c r="J67" s="1"/>
  <c r="F67" i="6"/>
  <c r="G67" s="1"/>
  <c r="H67" s="1"/>
  <c r="I67" s="1"/>
  <c r="J67" s="1"/>
  <c r="F158" i="5"/>
  <c r="G158" s="1"/>
  <c r="H158" s="1"/>
  <c r="I158" s="1"/>
  <c r="J158" s="1"/>
  <c r="F157" i="6"/>
  <c r="G157" s="1"/>
  <c r="H157" s="1"/>
  <c r="I157" s="1"/>
  <c r="J157" s="1"/>
  <c r="F61" i="5"/>
  <c r="G61" s="1"/>
  <c r="H61" s="1"/>
  <c r="I61" s="1"/>
  <c r="J61" s="1"/>
  <c r="F61" i="6"/>
  <c r="G61" s="1"/>
  <c r="H61" s="1"/>
  <c r="I61" s="1"/>
  <c r="J61" s="1"/>
  <c r="F138" i="5"/>
  <c r="G138" s="1"/>
  <c r="H138" s="1"/>
  <c r="I138" s="1"/>
  <c r="J138" s="1"/>
  <c r="F137" i="6"/>
  <c r="G137" s="1"/>
  <c r="H137" s="1"/>
  <c r="I137" s="1"/>
  <c r="J137" s="1"/>
  <c r="F35" i="5"/>
  <c r="G35" s="1"/>
  <c r="H35" s="1"/>
  <c r="I35" s="1"/>
  <c r="J35" s="1"/>
  <c r="F35" i="6"/>
  <c r="G35" s="1"/>
  <c r="H35" s="1"/>
  <c r="I35" s="1"/>
  <c r="J35" s="1"/>
  <c r="F79" i="5"/>
  <c r="G79" s="1"/>
  <c r="H79" s="1"/>
  <c r="I79" s="1"/>
  <c r="J79" s="1"/>
  <c r="F78" i="6"/>
  <c r="G78" s="1"/>
  <c r="H78" s="1"/>
  <c r="I78" s="1"/>
  <c r="J78" s="1"/>
  <c r="F21" i="5"/>
  <c r="G21" s="1"/>
  <c r="H21" s="1"/>
  <c r="I21" s="1"/>
  <c r="J21" s="1"/>
  <c r="F21" i="6"/>
  <c r="G21" s="1"/>
  <c r="H21" s="1"/>
  <c r="I21" s="1"/>
  <c r="J21" s="1"/>
  <c r="F81" i="5"/>
  <c r="G81" s="1"/>
  <c r="H81" s="1"/>
  <c r="I81" s="1"/>
  <c r="J81" s="1"/>
  <c r="F80" i="6"/>
  <c r="G80" s="1"/>
  <c r="H80" s="1"/>
  <c r="I80" s="1"/>
  <c r="J80" s="1"/>
  <c r="F176" i="5"/>
  <c r="G176" s="1"/>
  <c r="H176" s="1"/>
  <c r="I176" s="1"/>
  <c r="J176" s="1"/>
  <c r="F175" i="6"/>
  <c r="G175" s="1"/>
  <c r="H175" s="1"/>
  <c r="I175" s="1"/>
  <c r="J175" s="1"/>
  <c r="F59" i="5"/>
  <c r="G59" s="1"/>
  <c r="H59" s="1"/>
  <c r="I59" s="1"/>
  <c r="J59" s="1"/>
  <c r="F59" i="6"/>
  <c r="G59" s="1"/>
  <c r="H59" s="1"/>
  <c r="I59" s="1"/>
  <c r="J59" s="1"/>
  <c r="F134" i="5"/>
  <c r="G134" s="1"/>
  <c r="H134" s="1"/>
  <c r="I134" s="1"/>
  <c r="J134" s="1"/>
  <c r="F133" i="6"/>
  <c r="G133" s="1"/>
  <c r="H133" s="1"/>
  <c r="I133" s="1"/>
  <c r="J133" s="1"/>
  <c r="F75" i="5"/>
  <c r="G75" s="1"/>
  <c r="H75" s="1"/>
  <c r="I75" s="1"/>
  <c r="J75" s="1"/>
  <c r="F74" i="6"/>
  <c r="G74" s="1"/>
  <c r="H74" s="1"/>
  <c r="I74" s="1"/>
  <c r="J74" s="1"/>
  <c r="F19" i="5"/>
  <c r="G19" s="1"/>
  <c r="H19" s="1"/>
  <c r="I19" s="1"/>
  <c r="J19" s="1"/>
  <c r="F19" i="6"/>
  <c r="G19" s="1"/>
  <c r="H19" s="1"/>
  <c r="I19" s="1"/>
  <c r="J19" s="1"/>
  <c r="F116" i="5"/>
  <c r="G116" s="1"/>
  <c r="H116" s="1"/>
  <c r="I116" s="1"/>
  <c r="J116" s="1"/>
  <c r="F116" i="6"/>
  <c r="G116" s="1"/>
  <c r="H116" s="1"/>
  <c r="I116" s="1"/>
  <c r="J116" s="1"/>
  <c r="F152"/>
  <c r="G152" s="1"/>
  <c r="H152" s="1"/>
  <c r="I152" s="1"/>
  <c r="J152" s="1"/>
  <c r="F153" i="5"/>
  <c r="G153" s="1"/>
  <c r="H153" s="1"/>
  <c r="I153" s="1"/>
  <c r="J153" s="1"/>
  <c r="F168"/>
  <c r="G168" s="1"/>
  <c r="H168" s="1"/>
  <c r="I168" s="1"/>
  <c r="J168" s="1"/>
  <c r="F167" i="6"/>
  <c r="G167" s="1"/>
  <c r="H167" s="1"/>
  <c r="I167" s="1"/>
  <c r="J167" s="1"/>
  <c r="F172" i="5"/>
  <c r="G172" s="1"/>
  <c r="H172" s="1"/>
  <c r="I172" s="1"/>
  <c r="J172" s="1"/>
  <c r="F171" i="6"/>
  <c r="G171" s="1"/>
  <c r="H171" s="1"/>
  <c r="I171" s="1"/>
  <c r="J171" s="1"/>
  <c r="F163" i="5"/>
  <c r="G163" s="1"/>
  <c r="H163" s="1"/>
  <c r="I163" s="1"/>
  <c r="J163" s="1"/>
  <c r="F162" i="6"/>
  <c r="G162" s="1"/>
  <c r="H162" s="1"/>
  <c r="I162" s="1"/>
  <c r="J162" s="1"/>
  <c r="F37" i="5"/>
  <c r="G37" s="1"/>
  <c r="H37" s="1"/>
  <c r="I37" s="1"/>
  <c r="J37" s="1"/>
  <c r="F37" i="6"/>
  <c r="G37" s="1"/>
  <c r="H37" s="1"/>
  <c r="I37" s="1"/>
  <c r="J37" s="1"/>
  <c r="F95" i="5"/>
  <c r="G95" s="1"/>
  <c r="H95" s="1"/>
  <c r="I95" s="1"/>
  <c r="J95" s="1"/>
  <c r="F94" i="6"/>
  <c r="G94" s="1"/>
  <c r="H94" s="1"/>
  <c r="I94" s="1"/>
  <c r="J94" s="1"/>
  <c r="F180" i="5"/>
  <c r="G180" s="1"/>
  <c r="H180" s="1"/>
  <c r="I180" s="1"/>
  <c r="J180" s="1"/>
  <c r="F180" i="6"/>
  <c r="G180" s="1"/>
  <c r="H180" s="1"/>
  <c r="I180" s="1"/>
  <c r="J180" s="1"/>
  <c r="F29" i="5"/>
  <c r="G29" s="1"/>
  <c r="H29" s="1"/>
  <c r="I29" s="1"/>
  <c r="J29" s="1"/>
  <c r="F29" i="6"/>
  <c r="G29" s="1"/>
  <c r="H29" s="1"/>
  <c r="I29" s="1"/>
  <c r="J29" s="1"/>
  <c r="F89" i="5"/>
  <c r="G89" s="1"/>
  <c r="H89" s="1"/>
  <c r="I89" s="1"/>
  <c r="J89" s="1"/>
  <c r="F88" i="6"/>
  <c r="G88" s="1"/>
  <c r="H88" s="1"/>
  <c r="I88" s="1"/>
  <c r="J88" s="1"/>
  <c r="F188" i="5"/>
  <c r="G188" s="1"/>
  <c r="H188" s="1"/>
  <c r="I188" s="1"/>
  <c r="J188" s="1"/>
  <c r="F189" i="6"/>
  <c r="G189" s="1"/>
  <c r="H189" s="1"/>
  <c r="I189" s="1"/>
  <c r="J189" s="1"/>
  <c r="F86"/>
  <c r="G86" s="1"/>
  <c r="H86" s="1"/>
  <c r="I86" s="1"/>
  <c r="J86" s="1"/>
  <c r="F87" i="5"/>
  <c r="G87" s="1"/>
  <c r="H87" s="1"/>
  <c r="I87" s="1"/>
  <c r="J87" s="1"/>
  <c r="F53"/>
  <c r="G53" s="1"/>
  <c r="H53" s="1"/>
  <c r="I53" s="1"/>
  <c r="J53" s="1"/>
  <c r="F53" i="6"/>
  <c r="G53" s="1"/>
  <c r="H53" s="1"/>
  <c r="I53" s="1"/>
  <c r="J53" s="1"/>
  <c r="F128" i="5"/>
  <c r="G128" s="1"/>
  <c r="H128" s="1"/>
  <c r="I128" s="1"/>
  <c r="J128" s="1"/>
  <c r="F128" i="6"/>
  <c r="G128" s="1"/>
  <c r="H128" s="1"/>
  <c r="I128" s="1"/>
  <c r="J128" s="1"/>
  <c r="F27" i="5"/>
  <c r="G27" s="1"/>
  <c r="H27" s="1"/>
  <c r="I27" s="1"/>
  <c r="J27" s="1"/>
  <c r="F27" i="6"/>
  <c r="G27" s="1"/>
  <c r="H27" s="1"/>
  <c r="I27" s="1"/>
  <c r="J27" s="1"/>
  <c r="F71" i="5"/>
  <c r="G71" s="1"/>
  <c r="H71" s="1"/>
  <c r="I71" s="1"/>
  <c r="J71" s="1"/>
  <c r="F70" i="6"/>
  <c r="G70" s="1"/>
  <c r="H70" s="1"/>
  <c r="I70" s="1"/>
  <c r="J70" s="1"/>
  <c r="F15" i="5"/>
  <c r="G15" s="1"/>
  <c r="H15" s="1"/>
  <c r="I15" s="1"/>
  <c r="J15" s="1"/>
  <c r="F15" i="6"/>
  <c r="G15" s="1"/>
  <c r="H15" s="1"/>
  <c r="I15" s="1"/>
  <c r="J15" s="1"/>
  <c r="F106" i="5"/>
  <c r="G106" s="1"/>
  <c r="H106" s="1"/>
  <c r="I106" s="1"/>
  <c r="J106" s="1"/>
  <c r="F105" i="6"/>
  <c r="G105" s="1"/>
  <c r="H105" s="1"/>
  <c r="I105" s="1"/>
  <c r="J105" s="1"/>
  <c r="F11" i="5"/>
  <c r="G11" s="1"/>
  <c r="H11" s="1"/>
  <c r="I11" s="1"/>
  <c r="J11" s="1"/>
  <c r="F11" i="6"/>
  <c r="G11" s="1"/>
  <c r="H11" s="1"/>
  <c r="I11" s="1"/>
  <c r="J11" s="1"/>
  <c r="F102" i="5"/>
  <c r="G102" s="1"/>
  <c r="H102" s="1"/>
  <c r="I102" s="1"/>
  <c r="J102" s="1"/>
  <c r="F101" i="6"/>
  <c r="G101" s="1"/>
  <c r="H101" s="1"/>
  <c r="I101" s="1"/>
  <c r="J101" s="1"/>
</calcChain>
</file>

<file path=xl/sharedStrings.xml><?xml version="1.0" encoding="utf-8"?>
<sst xmlns="http://schemas.openxmlformats.org/spreadsheetml/2006/main" count="1074" uniqueCount="99">
  <si>
    <t xml:space="preserve">City of Shoreline </t>
  </si>
  <si>
    <t>Mkt Adj</t>
  </si>
  <si>
    <t>Range Placement Table</t>
  </si>
  <si>
    <t>2.5% Between Ranges; 4% Between Steps</t>
  </si>
  <si>
    <t>Salary Table 01 - EXEMPT</t>
  </si>
  <si>
    <t>Effective Jan 1, 2011</t>
  </si>
  <si>
    <t>Min</t>
  </si>
  <si>
    <t>Max</t>
  </si>
  <si>
    <t>Range</t>
  </si>
  <si>
    <t>Title</t>
  </si>
  <si>
    <t>Salary</t>
  </si>
  <si>
    <t>Step 1</t>
  </si>
  <si>
    <t>Step 2</t>
  </si>
  <si>
    <t>Step 3</t>
  </si>
  <si>
    <t>Step 4</t>
  </si>
  <si>
    <t>Step 5</t>
  </si>
  <si>
    <t>Step 6</t>
  </si>
  <si>
    <t>Annual</t>
  </si>
  <si>
    <t>Assistant Planner</t>
  </si>
  <si>
    <t>Executive Assistant to the City Manager</t>
  </si>
  <si>
    <t>Budget Analyst</t>
  </si>
  <si>
    <t>Management Analyst</t>
  </si>
  <si>
    <t>Recreation Coordinator I</t>
  </si>
  <si>
    <t>Associate Planner</t>
  </si>
  <si>
    <t>Purchasing Officer</t>
  </si>
  <si>
    <t>Neighborhoods Coordinator</t>
  </si>
  <si>
    <t>Emergency Management Coordinator</t>
  </si>
  <si>
    <t>Parks &amp; Rec Project Coordinator</t>
  </si>
  <si>
    <t>Senior Accountant</t>
  </si>
  <si>
    <t>Recreation Coordinator II</t>
  </si>
  <si>
    <t>CMO Management Analyst</t>
  </si>
  <si>
    <t>Senior Human Resources Analyst</t>
  </si>
  <si>
    <t>Budget/Financial Systems Analyst</t>
  </si>
  <si>
    <t>Grants Coordinator</t>
  </si>
  <si>
    <t>Web Developer</t>
  </si>
  <si>
    <t>Senior Planner</t>
  </si>
  <si>
    <t>CRT Supervisor</t>
  </si>
  <si>
    <t>Fleet, Facilities &amp; Prop Mgt Supv</t>
  </si>
  <si>
    <t>Development Review Engineer I</t>
  </si>
  <si>
    <t xml:space="preserve">Construction Inspection Supervisor </t>
  </si>
  <si>
    <t>Network Administrator</t>
  </si>
  <si>
    <t>PW Maintenance Supervisor</t>
  </si>
  <si>
    <t>Capital Projects Manager I</t>
  </si>
  <si>
    <t>GIS Specialist</t>
  </si>
  <si>
    <t>City Clerk</t>
  </si>
  <si>
    <t>Associate Traffic Engineer</t>
  </si>
  <si>
    <t>Database Administrator</t>
  </si>
  <si>
    <t>Recreation Superintendent</t>
  </si>
  <si>
    <t>Economic Development Program Mgr</t>
  </si>
  <si>
    <t>Finance Manager</t>
  </si>
  <si>
    <t>Capital Projects Manager II</t>
  </si>
  <si>
    <t>Community Services Manager</t>
  </si>
  <si>
    <t>Intergovernmental Prog Manager</t>
  </si>
  <si>
    <t>Development Review Engineer II</t>
  </si>
  <si>
    <t>Permit Services Manager</t>
  </si>
  <si>
    <t>Parks Superintendent</t>
  </si>
  <si>
    <t>Building Official</t>
  </si>
  <si>
    <t>Assistant City Attorney</t>
  </si>
  <si>
    <t xml:space="preserve">Assistant Director PADS </t>
  </si>
  <si>
    <t>Traffic Engineer</t>
  </si>
  <si>
    <t>SW &amp; Environmental Svcs Manager</t>
  </si>
  <si>
    <t>Capital Project Administrator</t>
  </si>
  <si>
    <t>Transportation Svcs Division Mgr</t>
  </si>
  <si>
    <t>Information Systems Manager</t>
  </si>
  <si>
    <t>Public Works Operations Manager</t>
  </si>
  <si>
    <t>Human Resources Director</t>
  </si>
  <si>
    <t>Assistant City Manager</t>
  </si>
  <si>
    <t>Finance Director</t>
  </si>
  <si>
    <t>Parks, Rec &amp; Cultural Svcs Director</t>
  </si>
  <si>
    <t>Planning &amp; Dev Services Director</t>
  </si>
  <si>
    <t>Public Works Director</t>
  </si>
  <si>
    <t>City Attorney</t>
  </si>
  <si>
    <t>Staff Accountant</t>
  </si>
  <si>
    <t>City Engineer</t>
  </si>
  <si>
    <t>Customer Response Team Supervisor</t>
  </si>
  <si>
    <t>Engineering Supervisor</t>
  </si>
  <si>
    <t>Planning Manager</t>
  </si>
  <si>
    <t>Administrative Services Director</t>
  </si>
  <si>
    <t>Planning &amp; Community Dev Director</t>
  </si>
  <si>
    <r>
      <t xml:space="preserve">Effective </t>
    </r>
    <r>
      <rPr>
        <strike/>
        <sz val="8"/>
        <rFont val="Arial"/>
        <family val="2"/>
      </rPr>
      <t>Jan 1</t>
    </r>
    <r>
      <rPr>
        <u/>
        <sz val="8"/>
        <rFont val="Arial"/>
        <family val="2"/>
      </rPr>
      <t>July 17</t>
    </r>
    <r>
      <rPr>
        <sz val="8"/>
        <rFont val="Arial"/>
        <family val="2"/>
      </rPr>
      <t>, 2012</t>
    </r>
  </si>
  <si>
    <t>Central Services Manager</t>
  </si>
  <si>
    <t>Mkt Adj:</t>
  </si>
  <si>
    <t>Effective:</t>
  </si>
  <si>
    <t>January 1, 2013</t>
  </si>
  <si>
    <t>Structural Plans Examiner</t>
  </si>
  <si>
    <t>Engineer II: Traffic</t>
  </si>
  <si>
    <r>
      <rPr>
        <sz val="8"/>
        <rFont val="Arial"/>
        <family val="2"/>
      </rPr>
      <t xml:space="preserve">Engineer I: </t>
    </r>
    <r>
      <rPr>
        <sz val="8"/>
        <rFont val="Arial"/>
        <family val="2"/>
      </rPr>
      <t>Traffic</t>
    </r>
  </si>
  <si>
    <t>City Traffic Engineer</t>
  </si>
  <si>
    <r>
      <t xml:space="preserve">Engineering </t>
    </r>
    <r>
      <rPr>
        <sz val="8"/>
        <rFont val="Arial"/>
        <family val="2"/>
      </rPr>
      <t>Manager</t>
    </r>
  </si>
  <si>
    <r>
      <t xml:space="preserve">Transportation Planning </t>
    </r>
    <r>
      <rPr>
        <sz val="8"/>
        <rFont val="Arial"/>
        <family val="2"/>
      </rPr>
      <t>Manager</t>
    </r>
  </si>
  <si>
    <r>
      <rPr>
        <strike/>
        <sz val="8"/>
        <rFont val="Arial"/>
        <family val="2"/>
      </rPr>
      <t>Database Administrator</t>
    </r>
    <r>
      <rPr>
        <sz val="8"/>
        <rFont val="Arial"/>
        <family val="2"/>
      </rPr>
      <t xml:space="preserve"> </t>
    </r>
    <r>
      <rPr>
        <b/>
        <u/>
        <sz val="8"/>
        <rFont val="Arial"/>
        <family val="2"/>
      </rPr>
      <t>IT Systems Analyst</t>
    </r>
  </si>
  <si>
    <t>IT Systems Analyst</t>
  </si>
  <si>
    <t>January 1, 2014</t>
  </si>
  <si>
    <t>Utility and Operations Manager</t>
  </si>
  <si>
    <t>Senior Management Analyst</t>
  </si>
  <si>
    <t>Engineer II: Surface Water</t>
  </si>
  <si>
    <t>Senior Budget Analyst</t>
  </si>
  <si>
    <t>Communication Program Coordinator</t>
  </si>
  <si>
    <t>January 1, 2015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</si>
</sst>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0;\(#,##0.00\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trike/>
      <sz val="8"/>
      <name val="Arial"/>
      <family val="2"/>
    </font>
    <font>
      <b/>
      <u/>
      <sz val="8"/>
      <name val="Arial"/>
      <family val="2"/>
    </font>
    <font>
      <b/>
      <i/>
      <sz val="8"/>
      <name val="Arial"/>
      <family val="2"/>
    </font>
    <font>
      <u/>
      <sz val="8"/>
      <name val="Arial"/>
      <family val="2"/>
    </font>
    <font>
      <b/>
      <strike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166" fontId="3" fillId="0" borderId="1" xfId="2" applyNumberFormat="1" applyFont="1" applyBorder="1"/>
    <xf numFmtId="0" fontId="3" fillId="0" borderId="1" xfId="0" applyFont="1" applyBorder="1"/>
    <xf numFmtId="0" fontId="3" fillId="0" borderId="0" xfId="0" applyFont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3" fillId="0" borderId="2" xfId="0" applyFont="1" applyBorder="1"/>
    <xf numFmtId="166" fontId="3" fillId="0" borderId="3" xfId="2" applyNumberFormat="1" applyFont="1" applyBorder="1"/>
    <xf numFmtId="166" fontId="3" fillId="0" borderId="3" xfId="2" applyNumberFormat="1" applyFont="1" applyBorder="1" applyAlignment="1">
      <alignment wrapText="1"/>
    </xf>
    <xf numFmtId="0" fontId="3" fillId="0" borderId="3" xfId="0" applyFont="1" applyBorder="1"/>
    <xf numFmtId="0" fontId="4" fillId="0" borderId="3" xfId="0" applyFont="1" applyBorder="1"/>
    <xf numFmtId="0" fontId="3" fillId="0" borderId="0" xfId="0" applyFont="1" applyBorder="1"/>
    <xf numFmtId="0" fontId="5" fillId="0" borderId="1" xfId="0" applyFont="1" applyBorder="1"/>
    <xf numFmtId="166" fontId="4" fillId="0" borderId="1" xfId="2" applyNumberFormat="1" applyFont="1" applyBorder="1"/>
    <xf numFmtId="0" fontId="2" fillId="0" borderId="0" xfId="0" applyFont="1"/>
    <xf numFmtId="165" fontId="3" fillId="0" borderId="0" xfId="0" applyNumberFormat="1" applyFont="1" applyAlignment="1" applyProtection="1">
      <alignment horizontal="right"/>
    </xf>
    <xf numFmtId="10" fontId="3" fillId="0" borderId="0" xfId="0" applyNumberFormat="1" applyFont="1" applyAlignment="1">
      <alignment horizontal="left"/>
    </xf>
    <xf numFmtId="164" fontId="2" fillId="0" borderId="0" xfId="2" applyNumberFormat="1" applyFont="1" applyAlignment="1"/>
    <xf numFmtId="164" fontId="3" fillId="0" borderId="0" xfId="2" applyNumberFormat="1" applyFont="1" applyAlignment="1"/>
    <xf numFmtId="0" fontId="6" fillId="0" borderId="0" xfId="0" applyFont="1"/>
    <xf numFmtId="43" fontId="2" fillId="0" borderId="4" xfId="2" applyFont="1" applyBorder="1"/>
    <xf numFmtId="164" fontId="3" fillId="0" borderId="1" xfId="2" applyNumberFormat="1" applyFont="1" applyBorder="1" applyAlignment="1"/>
    <xf numFmtId="0" fontId="2" fillId="0" borderId="0" xfId="0" applyFont="1" applyBorder="1"/>
    <xf numFmtId="43" fontId="3" fillId="0" borderId="0" xfId="2" applyFont="1" applyBorder="1"/>
    <xf numFmtId="0" fontId="3" fillId="0" borderId="5" xfId="0" applyFont="1" applyBorder="1"/>
    <xf numFmtId="164" fontId="3" fillId="0" borderId="6" xfId="2" applyNumberFormat="1" applyFont="1" applyBorder="1" applyAlignment="1"/>
    <xf numFmtId="0" fontId="3" fillId="0" borderId="4" xfId="0" applyFont="1" applyBorder="1"/>
    <xf numFmtId="164" fontId="3" fillId="0" borderId="1" xfId="2" applyNumberFormat="1" applyFont="1" applyBorder="1" applyAlignment="1" applyProtection="1"/>
    <xf numFmtId="43" fontId="3" fillId="0" borderId="1" xfId="2" applyFont="1" applyBorder="1"/>
    <xf numFmtId="0" fontId="3" fillId="0" borderId="1" xfId="0" applyFont="1" applyBorder="1" applyAlignment="1">
      <alignment horizontal="left"/>
    </xf>
    <xf numFmtId="164" fontId="3" fillId="0" borderId="1" xfId="1" applyNumberFormat="1" applyFont="1" applyFill="1" applyBorder="1"/>
    <xf numFmtId="164" fontId="3" fillId="0" borderId="1" xfId="1" applyNumberFormat="1" applyFont="1" applyBorder="1"/>
    <xf numFmtId="164" fontId="3" fillId="0" borderId="2" xfId="1" applyNumberFormat="1" applyFont="1" applyBorder="1"/>
    <xf numFmtId="164" fontId="3" fillId="0" borderId="2" xfId="2" applyNumberFormat="1" applyFont="1" applyBorder="1" applyAlignment="1" applyProtection="1"/>
    <xf numFmtId="166" fontId="3" fillId="0" borderId="0" xfId="2" applyNumberFormat="1" applyFont="1" applyBorder="1"/>
    <xf numFmtId="164" fontId="3" fillId="2" borderId="1" xfId="2" applyNumberFormat="1" applyFont="1" applyFill="1" applyBorder="1" applyAlignment="1" applyProtection="1"/>
    <xf numFmtId="164" fontId="3" fillId="0" borderId="3" xfId="2" applyNumberFormat="1" applyFont="1" applyBorder="1" applyAlignment="1"/>
    <xf numFmtId="164" fontId="3" fillId="0" borderId="3" xfId="2" applyNumberFormat="1" applyFont="1" applyBorder="1" applyAlignment="1" applyProtection="1"/>
    <xf numFmtId="164" fontId="3" fillId="0" borderId="3" xfId="2" applyNumberFormat="1" applyFont="1" applyFill="1" applyBorder="1" applyAlignment="1" applyProtection="1"/>
    <xf numFmtId="0" fontId="2" fillId="0" borderId="5" xfId="0" applyFont="1" applyBorder="1"/>
    <xf numFmtId="164" fontId="3" fillId="0" borderId="1" xfId="2" applyNumberFormat="1" applyFont="1" applyFill="1" applyBorder="1" applyAlignment="1" applyProtection="1"/>
    <xf numFmtId="43" fontId="2" fillId="0" borderId="4" xfId="2" applyFont="1" applyBorder="1" applyAlignment="1">
      <alignment horizontal="center"/>
    </xf>
    <xf numFmtId="43" fontId="3" fillId="0" borderId="4" xfId="2" applyFont="1" applyBorder="1"/>
    <xf numFmtId="43" fontId="2" fillId="0" borderId="7" xfId="2" applyFont="1" applyBorder="1" applyAlignment="1">
      <alignment horizontal="center"/>
    </xf>
    <xf numFmtId="166" fontId="5" fillId="0" borderId="3" xfId="2" applyNumberFormat="1" applyFont="1" applyBorder="1" applyAlignment="1">
      <alignment wrapText="1"/>
    </xf>
    <xf numFmtId="0" fontId="2" fillId="0" borderId="5" xfId="0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2" fillId="0" borderId="5" xfId="2" applyFont="1" applyBorder="1" applyAlignment="1">
      <alignment horizontal="center"/>
    </xf>
    <xf numFmtId="43" fontId="2" fillId="0" borderId="8" xfId="2" applyFont="1" applyBorder="1" applyAlignment="1">
      <alignment horizontal="center"/>
    </xf>
    <xf numFmtId="164" fontId="3" fillId="0" borderId="9" xfId="2" applyNumberFormat="1" applyFont="1" applyBorder="1" applyAlignment="1" applyProtection="1"/>
    <xf numFmtId="164" fontId="3" fillId="0" borderId="2" xfId="1" applyNumberFormat="1" applyFont="1" applyFill="1" applyBorder="1"/>
    <xf numFmtId="0" fontId="4" fillId="0" borderId="9" xfId="0" applyFont="1" applyBorder="1"/>
    <xf numFmtId="0" fontId="6" fillId="0" borderId="0" xfId="0" applyFont="1" applyBorder="1"/>
    <xf numFmtId="164" fontId="6" fillId="0" borderId="0" xfId="2" applyNumberFormat="1" applyFont="1" applyFill="1" applyBorder="1" applyAlignment="1">
      <alignment horizontal="left"/>
    </xf>
    <xf numFmtId="0" fontId="3" fillId="0" borderId="0" xfId="0" applyFont="1" applyFill="1" applyBorder="1"/>
    <xf numFmtId="0" fontId="2" fillId="0" borderId="4" xfId="0" applyFont="1" applyBorder="1"/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3" fillId="0" borderId="10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1" xfId="0" applyFont="1" applyFill="1" applyBorder="1"/>
    <xf numFmtId="0" fontId="3" fillId="0" borderId="9" xfId="0" applyFont="1" applyBorder="1"/>
    <xf numFmtId="43" fontId="3" fillId="0" borderId="3" xfId="2" applyFont="1" applyBorder="1"/>
    <xf numFmtId="0" fontId="3" fillId="0" borderId="3" xfId="0" applyFont="1" applyBorder="1" applyAlignment="1">
      <alignment wrapText="1"/>
    </xf>
    <xf numFmtId="0" fontId="3" fillId="0" borderId="3" xfId="0" applyFont="1" applyFill="1" applyBorder="1"/>
    <xf numFmtId="166" fontId="4" fillId="0" borderId="3" xfId="2" applyNumberFormat="1" applyFont="1" applyBorder="1"/>
    <xf numFmtId="0" fontId="5" fillId="0" borderId="3" xfId="0" applyFont="1" applyBorder="1"/>
    <xf numFmtId="0" fontId="3" fillId="0" borderId="6" xfId="0" applyFont="1" applyBorder="1" applyAlignment="1">
      <alignment horizontal="left"/>
    </xf>
    <xf numFmtId="0" fontId="7" fillId="0" borderId="11" xfId="0" applyFont="1" applyBorder="1"/>
    <xf numFmtId="0" fontId="3" fillId="0" borderId="0" xfId="0" applyFont="1"/>
    <xf numFmtId="164" fontId="2" fillId="0" borderId="0" xfId="2" applyNumberFormat="1" applyFont="1" applyAlignment="1"/>
    <xf numFmtId="164" fontId="3" fillId="0" borderId="6" xfId="2" applyNumberFormat="1" applyFont="1" applyBorder="1" applyAlignment="1"/>
    <xf numFmtId="43" fontId="2" fillId="0" borderId="4" xfId="2" applyFont="1" applyBorder="1" applyAlignment="1">
      <alignment horizontal="center"/>
    </xf>
    <xf numFmtId="43" fontId="2" fillId="0" borderId="4" xfId="2" applyFont="1" applyBorder="1"/>
    <xf numFmtId="43" fontId="3" fillId="0" borderId="4" xfId="2" applyFont="1" applyBorder="1"/>
    <xf numFmtId="43" fontId="2" fillId="0" borderId="7" xfId="2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43" fontId="2" fillId="0" borderId="5" xfId="2" applyFont="1" applyBorder="1" applyAlignment="1">
      <alignment horizontal="center"/>
    </xf>
    <xf numFmtId="43" fontId="2" fillId="0" borderId="8" xfId="2" applyFont="1" applyBorder="1" applyAlignment="1">
      <alignment horizontal="center"/>
    </xf>
    <xf numFmtId="164" fontId="3" fillId="0" borderId="1" xfId="2" applyNumberFormat="1" applyFont="1" applyBorder="1" applyAlignment="1" applyProtection="1"/>
    <xf numFmtId="164" fontId="3" fillId="0" borderId="1" xfId="2" applyNumberFormat="1" applyFont="1" applyBorder="1" applyAlignment="1"/>
    <xf numFmtId="164" fontId="3" fillId="0" borderId="3" xfId="2" applyNumberFormat="1" applyFont="1" applyBorder="1" applyAlignment="1"/>
    <xf numFmtId="164" fontId="3" fillId="0" borderId="2" xfId="2" applyNumberFormat="1" applyFont="1" applyBorder="1" applyAlignment="1" applyProtection="1"/>
    <xf numFmtId="164" fontId="3" fillId="0" borderId="0" xfId="2" applyNumberFormat="1" applyFont="1" applyAlignment="1"/>
    <xf numFmtId="166" fontId="3" fillId="0" borderId="0" xfId="2" applyNumberFormat="1" applyFont="1" applyBorder="1"/>
    <xf numFmtId="0" fontId="3" fillId="0" borderId="0" xfId="0" applyFont="1" applyBorder="1"/>
    <xf numFmtId="165" fontId="3" fillId="0" borderId="0" xfId="0" applyNumberFormat="1" applyFont="1" applyAlignment="1" applyProtection="1">
      <alignment horizontal="right"/>
    </xf>
    <xf numFmtId="10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15" fontId="3" fillId="0" borderId="0" xfId="0" quotePrefix="1" applyNumberFormat="1" applyFont="1"/>
    <xf numFmtId="164" fontId="3" fillId="0" borderId="6" xfId="2" applyNumberFormat="1" applyFont="1" applyBorder="1" applyAlignment="1" applyProtection="1"/>
    <xf numFmtId="43" fontId="3" fillId="0" borderId="6" xfId="2" applyFont="1" applyBorder="1"/>
    <xf numFmtId="166" fontId="3" fillId="0" borderId="1" xfId="2" applyNumberFormat="1" applyFont="1" applyBorder="1" applyAlignment="1">
      <alignment wrapText="1"/>
    </xf>
    <xf numFmtId="166" fontId="5" fillId="0" borderId="1" xfId="2" applyNumberFormat="1" applyFont="1" applyBorder="1" applyAlignment="1">
      <alignment wrapText="1"/>
    </xf>
    <xf numFmtId="164" fontId="3" fillId="0" borderId="6" xfId="1" applyNumberFormat="1" applyFont="1" applyFill="1" applyBorder="1"/>
    <xf numFmtId="164" fontId="3" fillId="0" borderId="6" xfId="1" applyNumberFormat="1" applyFont="1" applyBorder="1"/>
    <xf numFmtId="0" fontId="2" fillId="0" borderId="1" xfId="0" applyFont="1" applyBorder="1"/>
    <xf numFmtId="0" fontId="8" fillId="0" borderId="1" xfId="0" applyFont="1" applyBorder="1"/>
    <xf numFmtId="166" fontId="8" fillId="0" borderId="1" xfId="2" applyNumberFormat="1" applyFont="1" applyBorder="1"/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164" fontId="3" fillId="0" borderId="1" xfId="2" applyNumberFormat="1" applyFont="1" applyFill="1" applyBorder="1" applyAlignment="1"/>
    <xf numFmtId="166" fontId="3" fillId="0" borderId="5" xfId="2" applyNumberFormat="1" applyFont="1" applyBorder="1"/>
    <xf numFmtId="0" fontId="4" fillId="0" borderId="2" xfId="0" applyFont="1" applyBorder="1"/>
    <xf numFmtId="164" fontId="2" fillId="0" borderId="0" xfId="2" applyNumberFormat="1" applyFont="1" applyAlignment="1">
      <alignment horizontal="left"/>
    </xf>
  </cellXfs>
  <cellStyles count="4">
    <cellStyle name="Comma 2" xfId="1"/>
    <cellStyle name="Comma_10.2001currentsalsched" xfId="2"/>
    <cellStyle name="Normal" xfId="0" builtinId="0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wright/Local%20Settings/Temporary%20Internet%20Files/Content.Outlook/Z9ME4FXX/110810%20Meeting/Exempt%20Salary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3"/>
      <sheetName val="2004"/>
      <sheetName val="2005"/>
      <sheetName val="2006"/>
      <sheetName val="2006 Directors"/>
      <sheetName val="2007"/>
      <sheetName val="2008A"/>
      <sheetName val="2009"/>
      <sheetName val="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F11">
            <v>18895.786012526551</v>
          </cell>
        </row>
        <row r="13">
          <cell r="F13">
            <v>19394.501772387954</v>
          </cell>
        </row>
        <row r="15">
          <cell r="F15">
            <v>19837.804670042537</v>
          </cell>
        </row>
        <row r="17">
          <cell r="F17">
            <v>20336.520429903932</v>
          </cell>
        </row>
        <row r="19">
          <cell r="F19">
            <v>20862.942620868758</v>
          </cell>
        </row>
        <row r="21">
          <cell r="F21">
            <v>21389.364811833577</v>
          </cell>
        </row>
        <row r="23">
          <cell r="F23">
            <v>21943.493433901793</v>
          </cell>
        </row>
        <row r="25">
          <cell r="F25">
            <v>22497.62205597003</v>
          </cell>
        </row>
        <row r="27">
          <cell r="F27">
            <v>23024.044246934845</v>
          </cell>
        </row>
        <row r="29">
          <cell r="F29">
            <v>23633.585731209892</v>
          </cell>
        </row>
        <row r="31">
          <cell r="F31">
            <v>24187.714353278123</v>
          </cell>
        </row>
        <row r="33">
          <cell r="F33">
            <v>24797.255837553166</v>
          </cell>
        </row>
        <row r="35">
          <cell r="F35">
            <v>25434.503752931632</v>
          </cell>
        </row>
        <row r="37">
          <cell r="F37">
            <v>26071.751668310098</v>
          </cell>
        </row>
        <row r="39">
          <cell r="F39">
            <v>26708.999583688557</v>
          </cell>
        </row>
        <row r="41">
          <cell r="F41">
            <v>27401.660361273836</v>
          </cell>
        </row>
        <row r="43">
          <cell r="F43">
            <v>28094.321138859123</v>
          </cell>
        </row>
        <row r="45">
          <cell r="F45">
            <v>28759.275485340997</v>
          </cell>
        </row>
        <row r="47">
          <cell r="F47">
            <v>29479.642694029688</v>
          </cell>
        </row>
        <row r="49">
          <cell r="F49">
            <v>30227.716333821794</v>
          </cell>
        </row>
        <row r="51">
          <cell r="F51">
            <v>30975.789973613893</v>
          </cell>
        </row>
        <row r="53">
          <cell r="F53">
            <v>31779.276475612838</v>
          </cell>
        </row>
        <row r="55">
          <cell r="F55">
            <v>32555.056546508349</v>
          </cell>
        </row>
        <row r="57">
          <cell r="F57">
            <v>33386.249479610691</v>
          </cell>
        </row>
        <row r="59">
          <cell r="F59">
            <v>34189.735981609614</v>
          </cell>
        </row>
        <row r="61">
          <cell r="F61">
            <v>35048.635345815368</v>
          </cell>
        </row>
        <row r="63">
          <cell r="F63">
            <v>35935.241141124541</v>
          </cell>
        </row>
        <row r="65">
          <cell r="F65">
            <v>36849.553367537112</v>
          </cell>
        </row>
        <row r="67">
          <cell r="F67">
            <v>37763.865593949689</v>
          </cell>
        </row>
        <row r="69">
          <cell r="F69">
            <v>38705.884251465679</v>
          </cell>
        </row>
        <row r="71">
          <cell r="F71">
            <v>39675.609340085073</v>
          </cell>
        </row>
        <row r="73">
          <cell r="F73">
            <v>40673.040859807865</v>
          </cell>
        </row>
        <row r="75">
          <cell r="F75">
            <v>41698.178810634105</v>
          </cell>
        </row>
        <row r="77">
          <cell r="F77">
            <v>42723.316761460315</v>
          </cell>
        </row>
        <row r="79">
          <cell r="F79">
            <v>43776.161143389989</v>
          </cell>
        </row>
        <row r="81">
          <cell r="F81">
            <v>44912.124818629818</v>
          </cell>
        </row>
        <row r="83">
          <cell r="F83">
            <v>45992.675631662889</v>
          </cell>
        </row>
        <row r="85">
          <cell r="F85">
            <v>47128.639306902733</v>
          </cell>
        </row>
        <row r="87">
          <cell r="F87">
            <v>48320.015844349429</v>
          </cell>
        </row>
        <row r="89">
          <cell r="F89">
            <v>49539.098812899523</v>
          </cell>
        </row>
        <row r="91">
          <cell r="F91">
            <v>50785.888212553036</v>
          </cell>
        </row>
        <row r="93">
          <cell r="F93">
            <v>52060.384043309947</v>
          </cell>
        </row>
        <row r="95">
          <cell r="F95">
            <v>53362.586305170298</v>
          </cell>
        </row>
        <row r="97">
          <cell r="F97">
            <v>54692.494998134032</v>
          </cell>
        </row>
        <row r="99">
          <cell r="F99">
            <v>56050.110122201193</v>
          </cell>
        </row>
        <row r="102">
          <cell r="F102">
            <v>57435.431677371751</v>
          </cell>
        </row>
        <row r="107">
          <cell r="F107">
            <v>58931.578956955971</v>
          </cell>
        </row>
        <row r="109">
          <cell r="F109">
            <v>60372.313374333346</v>
          </cell>
        </row>
        <row r="111">
          <cell r="F111">
            <v>61896.167085020978</v>
          </cell>
        </row>
        <row r="116">
          <cell r="F116">
            <v>63420.020795708624</v>
          </cell>
        </row>
        <row r="122">
          <cell r="F122">
            <v>64999.287368603058</v>
          </cell>
        </row>
        <row r="123">
          <cell r="F123">
            <v>66661.673234807735</v>
          </cell>
        </row>
        <row r="128">
          <cell r="F128">
            <v>68324.059101012419</v>
          </cell>
        </row>
        <row r="130">
          <cell r="F130">
            <v>70014.151398320522</v>
          </cell>
        </row>
        <row r="132">
          <cell r="F132">
            <v>71759.65655783542</v>
          </cell>
        </row>
        <row r="136">
          <cell r="F136">
            <v>73588.28101066059</v>
          </cell>
        </row>
        <row r="138">
          <cell r="F138">
            <v>75416.905463485717</v>
          </cell>
        </row>
        <row r="140">
          <cell r="F140">
            <v>77300.94277851771</v>
          </cell>
        </row>
        <row r="142">
          <cell r="F142">
            <v>79240.392955756528</v>
          </cell>
        </row>
        <row r="153">
          <cell r="F153">
            <v>81207.549564098692</v>
          </cell>
        </row>
        <row r="155">
          <cell r="F155">
            <v>83257.825465751128</v>
          </cell>
        </row>
        <row r="157">
          <cell r="F157">
            <v>85335.807798506998</v>
          </cell>
        </row>
        <row r="160">
          <cell r="F160">
            <v>87441.496562366287</v>
          </cell>
        </row>
        <row r="163">
          <cell r="F163">
            <v>89658.011050639165</v>
          </cell>
        </row>
        <row r="166">
          <cell r="F166">
            <v>91874.525538912058</v>
          </cell>
        </row>
        <row r="169">
          <cell r="F169">
            <v>94174.159320495251</v>
          </cell>
        </row>
        <row r="171">
          <cell r="F171">
            <v>96556.912395388616</v>
          </cell>
        </row>
        <row r="173">
          <cell r="F173">
            <v>98939.66547028198</v>
          </cell>
        </row>
        <row r="175">
          <cell r="F175">
            <v>101433.24426958899</v>
          </cell>
        </row>
        <row r="177">
          <cell r="F177">
            <v>103954.52949999947</v>
          </cell>
        </row>
        <row r="179">
          <cell r="F179">
            <v>106558.93402372012</v>
          </cell>
        </row>
        <row r="181">
          <cell r="F181">
            <v>109246.45784075098</v>
          </cell>
        </row>
        <row r="183">
          <cell r="F183">
            <v>111961.68808888532</v>
          </cell>
        </row>
        <row r="185">
          <cell r="F185">
            <v>114760.03763032985</v>
          </cell>
        </row>
        <row r="191">
          <cell r="F191">
            <v>117641.50646508465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1"/>
  <sheetViews>
    <sheetView tabSelected="1" view="pageBreakPreview" topLeftCell="A78" zoomScaleNormal="100" zoomScaleSheetLayoutView="100" workbookViewId="0">
      <selection activeCell="U116" sqref="U116:V116"/>
    </sheetView>
  </sheetViews>
  <sheetFormatPr defaultColWidth="1.28515625" defaultRowHeight="11.25"/>
  <cols>
    <col min="1" max="1" width="5.42578125" style="85" customWidth="1"/>
    <col min="2" max="2" width="0.140625" style="71" hidden="1" customWidth="1"/>
    <col min="3" max="3" width="32.7109375" style="71" customWidth="1"/>
    <col min="4" max="4" width="5.7109375" style="71" customWidth="1"/>
    <col min="5" max="10" width="8" style="71" customWidth="1"/>
    <col min="11" max="249" width="9.140625" style="71" customWidth="1"/>
    <col min="250" max="16384" width="1.28515625" style="71"/>
  </cols>
  <sheetData>
    <row r="1" spans="1:10">
      <c r="A1" s="106" t="s">
        <v>0</v>
      </c>
      <c r="B1" s="106"/>
      <c r="C1" s="106"/>
      <c r="D1" s="14"/>
    </row>
    <row r="2" spans="1:10">
      <c r="A2" s="72" t="s">
        <v>2</v>
      </c>
      <c r="B2" s="14"/>
      <c r="C2" s="14"/>
      <c r="D2" s="14"/>
      <c r="G2" s="88" t="s">
        <v>81</v>
      </c>
      <c r="H2" s="89">
        <v>1.7899999999999999E-2</v>
      </c>
    </row>
    <row r="3" spans="1:10">
      <c r="A3" s="72" t="s">
        <v>3</v>
      </c>
      <c r="B3" s="14"/>
      <c r="C3" s="14"/>
      <c r="D3" s="14" t="s">
        <v>4</v>
      </c>
      <c r="G3" s="90" t="s">
        <v>82</v>
      </c>
      <c r="H3" s="91" t="s">
        <v>98</v>
      </c>
    </row>
    <row r="4" spans="1:10" ht="5.25" customHeight="1" thickBot="1">
      <c r="B4" s="19"/>
      <c r="C4" s="53"/>
      <c r="D4" s="22"/>
      <c r="E4" s="87"/>
      <c r="F4" s="87"/>
      <c r="G4" s="87"/>
      <c r="H4" s="54"/>
      <c r="I4" s="55"/>
      <c r="J4" s="55"/>
    </row>
    <row r="5" spans="1:10" ht="11.1" customHeight="1">
      <c r="A5" s="73"/>
      <c r="B5" s="56"/>
      <c r="C5" s="57"/>
      <c r="D5" s="58"/>
      <c r="E5" s="74" t="s">
        <v>6</v>
      </c>
      <c r="F5" s="75"/>
      <c r="G5" s="76"/>
      <c r="H5" s="76"/>
      <c r="I5" s="76"/>
      <c r="J5" s="77" t="s">
        <v>7</v>
      </c>
    </row>
    <row r="6" spans="1:10" ht="11.1" customHeight="1" thickBot="1">
      <c r="A6" s="78" t="s">
        <v>8</v>
      </c>
      <c r="B6" s="39"/>
      <c r="C6" s="47" t="s">
        <v>9</v>
      </c>
      <c r="D6" s="45" t="s">
        <v>10</v>
      </c>
      <c r="E6" s="79" t="s">
        <v>11</v>
      </c>
      <c r="F6" s="79" t="s">
        <v>12</v>
      </c>
      <c r="G6" s="79" t="s">
        <v>13</v>
      </c>
      <c r="H6" s="79" t="s">
        <v>14</v>
      </c>
      <c r="I6" s="79" t="s">
        <v>15</v>
      </c>
      <c r="J6" s="80" t="s">
        <v>16</v>
      </c>
    </row>
    <row r="7" spans="1:10" ht="15" customHeight="1">
      <c r="A7" s="81">
        <v>1</v>
      </c>
      <c r="B7" s="23"/>
      <c r="C7" s="93"/>
      <c r="D7" s="101" t="s">
        <v>17</v>
      </c>
      <c r="E7" s="96">
        <f>ROUND('2014 (Base)'!E7*(1+'2015'!$H$2),0)</f>
        <v>20149</v>
      </c>
      <c r="F7" s="96">
        <f>ROUND('2014 (Base)'!F7*(1+'2015'!$H$2),0)</f>
        <v>20956</v>
      </c>
      <c r="G7" s="96">
        <f>ROUND('2014 (Base)'!G7*(1+'2015'!$H$2),0)</f>
        <v>21793</v>
      </c>
      <c r="H7" s="96">
        <f>ROUND('2014 (Base)'!H7*(1+'2015'!$H$2),0)</f>
        <v>22665</v>
      </c>
      <c r="I7" s="96">
        <f>ROUND('2014 (Base)'!I7*(1+'2015'!$H$2),0)</f>
        <v>23572</v>
      </c>
      <c r="J7" s="96">
        <f>ROUND('2014 (Base)'!J7*(1+'2015'!$H$2),0)</f>
        <v>24514</v>
      </c>
    </row>
    <row r="8" spans="1:10" ht="10.5" customHeight="1">
      <c r="A8" s="81"/>
      <c r="B8" s="87"/>
      <c r="C8" s="2"/>
      <c r="D8" s="102"/>
      <c r="E8" s="31"/>
      <c r="F8" s="31"/>
      <c r="G8" s="31"/>
      <c r="H8" s="31"/>
      <c r="I8" s="31"/>
      <c r="J8" s="31"/>
    </row>
    <row r="9" spans="1:10" ht="10.5" customHeight="1">
      <c r="A9" s="81">
        <v>2</v>
      </c>
      <c r="B9" s="87"/>
      <c r="C9" s="2"/>
      <c r="D9" s="102" t="s">
        <v>17</v>
      </c>
      <c r="E9" s="30">
        <f>ROUND('2014 (Base)'!E9*(1+'2015'!$H$2),0)</f>
        <v>20682</v>
      </c>
      <c r="F9" s="31">
        <f>ROUND('2014 (Base)'!F9*(1+'2015'!$H$2),0)</f>
        <v>21509</v>
      </c>
      <c r="G9" s="31">
        <f>ROUND('2014 (Base)'!G9*(1+'2015'!$H$2),0)</f>
        <v>22369</v>
      </c>
      <c r="H9" s="31">
        <f>ROUND('2014 (Base)'!H9*(1+'2015'!$H$2),0)</f>
        <v>23264</v>
      </c>
      <c r="I9" s="31">
        <f>ROUND('2014 (Base)'!I9*(1+'2015'!$H$2),0)</f>
        <v>24194</v>
      </c>
      <c r="J9" s="31">
        <f>ROUND('2014 (Base)'!J9*(1+'2015'!$H$2),0)</f>
        <v>25162</v>
      </c>
    </row>
    <row r="10" spans="1:10" ht="10.5" customHeight="1">
      <c r="A10" s="81"/>
      <c r="B10" s="87"/>
      <c r="C10" s="2"/>
      <c r="D10" s="102"/>
      <c r="E10" s="31"/>
      <c r="F10" s="31"/>
      <c r="G10" s="31"/>
      <c r="H10" s="31"/>
      <c r="I10" s="31"/>
      <c r="J10" s="31"/>
    </row>
    <row r="11" spans="1:10" ht="10.5" customHeight="1">
      <c r="A11" s="81">
        <v>3</v>
      </c>
      <c r="B11" s="87"/>
      <c r="C11" s="2"/>
      <c r="D11" s="102" t="s">
        <v>17</v>
      </c>
      <c r="E11" s="30">
        <f>ROUND('2014 (Base)'!E11*(1+'2015'!$H$2),0)</f>
        <v>21154</v>
      </c>
      <c r="F11" s="31">
        <f>ROUND('2014 (Base)'!F11*(1+'2015'!$H$2),0)</f>
        <v>22000</v>
      </c>
      <c r="G11" s="31">
        <f>ROUND('2014 (Base)'!G11*(1+'2015'!$H$2),0)</f>
        <v>22880</v>
      </c>
      <c r="H11" s="31">
        <f>ROUND('2014 (Base)'!H11*(1+'2015'!$H$2),0)</f>
        <v>23795</v>
      </c>
      <c r="I11" s="31">
        <f>ROUND('2014 (Base)'!I11*(1+'2015'!$H$2),0)</f>
        <v>24747</v>
      </c>
      <c r="J11" s="31">
        <f>ROUND('2014 (Base)'!J11*(1+'2015'!$H$2),0)</f>
        <v>25737</v>
      </c>
    </row>
    <row r="12" spans="1:10" ht="10.5" customHeight="1">
      <c r="A12" s="81"/>
      <c r="B12" s="87"/>
      <c r="C12" s="2"/>
      <c r="D12" s="102"/>
      <c r="E12" s="30"/>
      <c r="F12" s="31"/>
      <c r="G12" s="31"/>
      <c r="H12" s="31"/>
      <c r="I12" s="31"/>
      <c r="J12" s="31"/>
    </row>
    <row r="13" spans="1:10" ht="10.5" customHeight="1">
      <c r="A13" s="81">
        <v>4</v>
      </c>
      <c r="B13" s="87"/>
      <c r="C13" s="2"/>
      <c r="D13" s="102" t="s">
        <v>17</v>
      </c>
      <c r="E13" s="30">
        <f>ROUND('2014 (Base)'!E13*(1+'2015'!$H$2),0)</f>
        <v>21685</v>
      </c>
      <c r="F13" s="31">
        <f>ROUND('2014 (Base)'!F13*(1+'2015'!$H$2),0)</f>
        <v>22553</v>
      </c>
      <c r="G13" s="31">
        <f>ROUND('2014 (Base)'!G13*(1+'2015'!$H$2),0)</f>
        <v>23454</v>
      </c>
      <c r="H13" s="31">
        <f>ROUND('2014 (Base)'!H13*(1+'2015'!$H$2),0)</f>
        <v>24393</v>
      </c>
      <c r="I13" s="31">
        <f>ROUND('2014 (Base)'!I13*(1+'2015'!$H$2),0)</f>
        <v>25369</v>
      </c>
      <c r="J13" s="31">
        <f>ROUND('2014 (Base)'!J13*(1+'2015'!$H$2),0)</f>
        <v>26384</v>
      </c>
    </row>
    <row r="14" spans="1:10" ht="10.5" customHeight="1">
      <c r="A14" s="81"/>
      <c r="B14" s="87"/>
      <c r="C14" s="2"/>
      <c r="D14" s="102"/>
      <c r="E14" s="30"/>
      <c r="F14" s="31"/>
      <c r="G14" s="31"/>
      <c r="H14" s="31"/>
      <c r="I14" s="31"/>
      <c r="J14" s="31"/>
    </row>
    <row r="15" spans="1:10" ht="10.5" customHeight="1">
      <c r="A15" s="81">
        <v>5</v>
      </c>
      <c r="B15" s="87"/>
      <c r="C15" s="2"/>
      <c r="D15" s="102" t="s">
        <v>17</v>
      </c>
      <c r="E15" s="30">
        <f>ROUND('2014 (Base)'!E15*(1+'2015'!$H$2),0)</f>
        <v>22247</v>
      </c>
      <c r="F15" s="31">
        <f>ROUND('2014 (Base)'!F15*(1+'2015'!$H$2),0)</f>
        <v>23137</v>
      </c>
      <c r="G15" s="31">
        <f>ROUND('2014 (Base)'!G15*(1+'2015'!$H$2),0)</f>
        <v>24062</v>
      </c>
      <c r="H15" s="31">
        <f>ROUND('2014 (Base)'!H15*(1+'2015'!$H$2),0)</f>
        <v>25025</v>
      </c>
      <c r="I15" s="31">
        <f>ROUND('2014 (Base)'!I15*(1+'2015'!$H$2),0)</f>
        <v>26026</v>
      </c>
      <c r="J15" s="31">
        <f>ROUND('2014 (Base)'!J15*(1+'2015'!$H$2),0)</f>
        <v>27067</v>
      </c>
    </row>
    <row r="16" spans="1:10" ht="10.5" customHeight="1">
      <c r="A16" s="81"/>
      <c r="B16" s="87"/>
      <c r="C16" s="2"/>
      <c r="D16" s="102"/>
      <c r="E16" s="30"/>
      <c r="F16" s="31"/>
      <c r="G16" s="31"/>
      <c r="H16" s="31"/>
      <c r="I16" s="31"/>
      <c r="J16" s="31"/>
    </row>
    <row r="17" spans="1:10" ht="10.5" customHeight="1">
      <c r="A17" s="81">
        <v>6</v>
      </c>
      <c r="B17" s="87"/>
      <c r="C17" s="2"/>
      <c r="D17" s="102" t="s">
        <v>17</v>
      </c>
      <c r="E17" s="30">
        <f>ROUND('2014 (Base)'!E17*(1+'2015'!$H$2),0)</f>
        <v>22808</v>
      </c>
      <c r="F17" s="31">
        <f>ROUND('2014 (Base)'!F17*(1+'2015'!$H$2),0)</f>
        <v>23720</v>
      </c>
      <c r="G17" s="31">
        <f>ROUND('2014 (Base)'!G17*(1+'2015'!$H$2),0)</f>
        <v>24669</v>
      </c>
      <c r="H17" s="31">
        <f>ROUND('2014 (Base)'!H17*(1+'2015'!$H$2),0)</f>
        <v>25655</v>
      </c>
      <c r="I17" s="31">
        <f>ROUND('2014 (Base)'!I17*(1+'2015'!$H$2),0)</f>
        <v>26681</v>
      </c>
      <c r="J17" s="31">
        <f>ROUND('2014 (Base)'!J17*(1+'2015'!$H$2),0)</f>
        <v>27748</v>
      </c>
    </row>
    <row r="18" spans="1:10" ht="10.5" customHeight="1">
      <c r="A18" s="81"/>
      <c r="B18" s="87"/>
      <c r="C18" s="2"/>
      <c r="D18" s="102"/>
      <c r="E18" s="30"/>
      <c r="F18" s="31"/>
      <c r="G18" s="31"/>
      <c r="H18" s="31"/>
      <c r="I18" s="31"/>
      <c r="J18" s="31"/>
    </row>
    <row r="19" spans="1:10" ht="10.5" customHeight="1">
      <c r="A19" s="81">
        <v>7</v>
      </c>
      <c r="B19" s="87"/>
      <c r="C19" s="2"/>
      <c r="D19" s="102" t="s">
        <v>17</v>
      </c>
      <c r="E19" s="30">
        <f>ROUND('2014 (Base)'!E19*(1+'2015'!$H$2),0)</f>
        <v>23398</v>
      </c>
      <c r="F19" s="31">
        <f>ROUND('2014 (Base)'!F19*(1+'2015'!$H$2),0)</f>
        <v>24334</v>
      </c>
      <c r="G19" s="31">
        <f>ROUND('2014 (Base)'!G19*(1+'2015'!$H$2),0)</f>
        <v>25307</v>
      </c>
      <c r="H19" s="31">
        <f>ROUND('2014 (Base)'!H19*(1+'2015'!$H$2),0)</f>
        <v>26319</v>
      </c>
      <c r="I19" s="31">
        <f>ROUND('2014 (Base)'!I19*(1+'2015'!$H$2),0)</f>
        <v>27371</v>
      </c>
      <c r="J19" s="31">
        <f>ROUND('2014 (Base)'!J19*(1+'2015'!$H$2),0)</f>
        <v>28467</v>
      </c>
    </row>
    <row r="20" spans="1:10" ht="10.5" customHeight="1">
      <c r="A20" s="81"/>
      <c r="B20" s="87"/>
      <c r="C20" s="2"/>
      <c r="D20" s="102"/>
      <c r="E20" s="30"/>
      <c r="F20" s="31"/>
      <c r="G20" s="31"/>
      <c r="H20" s="31"/>
      <c r="I20" s="31"/>
      <c r="J20" s="31"/>
    </row>
    <row r="21" spans="1:10" ht="10.5" customHeight="1">
      <c r="A21" s="81">
        <v>8</v>
      </c>
      <c r="B21" s="87"/>
      <c r="C21" s="2"/>
      <c r="D21" s="102" t="s">
        <v>17</v>
      </c>
      <c r="E21" s="30">
        <f>ROUND('2014 (Base)'!E21*(1+'2015'!$H$2),0)</f>
        <v>23990</v>
      </c>
      <c r="F21" s="31">
        <f>ROUND('2014 (Base)'!F21*(1+'2015'!$H$2),0)</f>
        <v>24950</v>
      </c>
      <c r="G21" s="31">
        <f>ROUND('2014 (Base)'!G21*(1+'2015'!$H$2),0)</f>
        <v>25947</v>
      </c>
      <c r="H21" s="31">
        <f>ROUND('2014 (Base)'!H21*(1+'2015'!$H$2),0)</f>
        <v>26986</v>
      </c>
      <c r="I21" s="31">
        <f>ROUND('2014 (Base)'!I21*(1+'2015'!$H$2),0)</f>
        <v>28065</v>
      </c>
      <c r="J21" s="31">
        <f>ROUND('2014 (Base)'!J21*(1+'2015'!$H$2),0)</f>
        <v>29187</v>
      </c>
    </row>
    <row r="22" spans="1:10" ht="10.5" customHeight="1">
      <c r="A22" s="81"/>
      <c r="B22" s="87"/>
      <c r="C22" s="2"/>
      <c r="D22" s="102"/>
      <c r="E22" s="30"/>
      <c r="F22" s="31"/>
      <c r="G22" s="31"/>
      <c r="H22" s="31"/>
      <c r="I22" s="31"/>
      <c r="J22" s="31"/>
    </row>
    <row r="23" spans="1:10" ht="10.5" customHeight="1">
      <c r="A23" s="81">
        <v>9</v>
      </c>
      <c r="B23" s="87"/>
      <c r="C23" s="2"/>
      <c r="D23" s="102" t="s">
        <v>17</v>
      </c>
      <c r="E23" s="30">
        <f>ROUND('2014 (Base)'!E23*(1+'2015'!$H$2),0)</f>
        <v>24551</v>
      </c>
      <c r="F23" s="31">
        <f>ROUND('2014 (Base)'!F23*(1+'2015'!$H$2),0)</f>
        <v>25533</v>
      </c>
      <c r="G23" s="31">
        <f>ROUND('2014 (Base)'!G23*(1+'2015'!$H$2),0)</f>
        <v>26554</v>
      </c>
      <c r="H23" s="31">
        <f>ROUND('2014 (Base)'!H23*(1+'2015'!$H$2),0)</f>
        <v>27616</v>
      </c>
      <c r="I23" s="31">
        <f>ROUND('2014 (Base)'!I23*(1+'2015'!$H$2),0)</f>
        <v>28720</v>
      </c>
      <c r="J23" s="31">
        <f>ROUND('2014 (Base)'!J23*(1+'2015'!$H$2),0)</f>
        <v>29869</v>
      </c>
    </row>
    <row r="24" spans="1:10" ht="10.5" customHeight="1">
      <c r="A24" s="81"/>
      <c r="B24" s="87"/>
      <c r="C24" s="2"/>
      <c r="D24" s="102"/>
      <c r="E24" s="30"/>
      <c r="F24" s="31"/>
      <c r="G24" s="31"/>
      <c r="H24" s="31"/>
      <c r="I24" s="31"/>
      <c r="J24" s="31"/>
    </row>
    <row r="25" spans="1:10" ht="10.5" customHeight="1">
      <c r="A25" s="81">
        <v>10</v>
      </c>
      <c r="B25" s="87"/>
      <c r="C25" s="2"/>
      <c r="D25" s="102" t="s">
        <v>17</v>
      </c>
      <c r="E25" s="30">
        <f>ROUND('2014 (Base)'!E25*(1+'2015'!$H$2),0)</f>
        <v>25201</v>
      </c>
      <c r="F25" s="31">
        <f>ROUND('2014 (Base)'!F25*(1+'2015'!$H$2),0)</f>
        <v>26209</v>
      </c>
      <c r="G25" s="31">
        <f>ROUND('2014 (Base)'!G25*(1+'2015'!$H$2),0)</f>
        <v>27257</v>
      </c>
      <c r="H25" s="31">
        <f>ROUND('2014 (Base)'!H25*(1+'2015'!$H$2),0)</f>
        <v>28347</v>
      </c>
      <c r="I25" s="31">
        <f>ROUND('2014 (Base)'!I25*(1+'2015'!$H$2),0)</f>
        <v>29481</v>
      </c>
      <c r="J25" s="31">
        <f>ROUND('2014 (Base)'!J25*(1+'2015'!$H$2),0)</f>
        <v>30661</v>
      </c>
    </row>
    <row r="26" spans="1:10" ht="10.5" customHeight="1">
      <c r="A26" s="81"/>
      <c r="B26" s="87"/>
      <c r="C26" s="2"/>
      <c r="D26" s="102"/>
      <c r="E26" s="30"/>
      <c r="F26" s="31"/>
      <c r="G26" s="31"/>
      <c r="H26" s="31"/>
      <c r="I26" s="31"/>
      <c r="J26" s="31"/>
    </row>
    <row r="27" spans="1:10" ht="10.5" customHeight="1">
      <c r="A27" s="81">
        <v>11</v>
      </c>
      <c r="B27" s="87"/>
      <c r="C27" s="2"/>
      <c r="D27" s="102" t="s">
        <v>17</v>
      </c>
      <c r="E27" s="30">
        <f>ROUND('2014 (Base)'!E27*(1+'2015'!$H$2),0)</f>
        <v>25793</v>
      </c>
      <c r="F27" s="31">
        <f>ROUND('2014 (Base)'!F27*(1+'2015'!$H$2),0)</f>
        <v>26825</v>
      </c>
      <c r="G27" s="31">
        <f>ROUND('2014 (Base)'!G27*(1+'2015'!$H$2),0)</f>
        <v>27898</v>
      </c>
      <c r="H27" s="31">
        <f>ROUND('2014 (Base)'!H27*(1+'2015'!$H$2),0)</f>
        <v>29013</v>
      </c>
      <c r="I27" s="31">
        <f>ROUND('2014 (Base)'!I27*(1+'2015'!$H$2),0)</f>
        <v>30174</v>
      </c>
      <c r="J27" s="31">
        <f>ROUND('2014 (Base)'!J27*(1+'2015'!$H$2),0)</f>
        <v>31381</v>
      </c>
    </row>
    <row r="28" spans="1:10" ht="10.5" customHeight="1">
      <c r="A28" s="81"/>
      <c r="B28" s="87"/>
      <c r="C28" s="2"/>
      <c r="D28" s="102"/>
      <c r="E28" s="30"/>
      <c r="F28" s="31"/>
      <c r="G28" s="31"/>
      <c r="H28" s="31"/>
      <c r="I28" s="31"/>
      <c r="J28" s="31"/>
    </row>
    <row r="29" spans="1:10" ht="10.5" customHeight="1">
      <c r="A29" s="81">
        <v>12</v>
      </c>
      <c r="B29" s="87"/>
      <c r="C29" s="2"/>
      <c r="D29" s="102" t="s">
        <v>17</v>
      </c>
      <c r="E29" s="30">
        <f>ROUND('2014 (Base)'!E29*(1+'2015'!$H$2),0)</f>
        <v>26442</v>
      </c>
      <c r="F29" s="31">
        <f>ROUND('2014 (Base)'!F29*(1+'2015'!$H$2),0)</f>
        <v>27500</v>
      </c>
      <c r="G29" s="31">
        <f>ROUND('2014 (Base)'!G29*(1+'2015'!$H$2),0)</f>
        <v>28600</v>
      </c>
      <c r="H29" s="31">
        <f>ROUND('2014 (Base)'!H29*(1+'2015'!$H$2),0)</f>
        <v>29744</v>
      </c>
      <c r="I29" s="31">
        <f>ROUND('2014 (Base)'!I29*(1+'2015'!$H$2),0)</f>
        <v>30934</v>
      </c>
      <c r="J29" s="31">
        <f>ROUND('2014 (Base)'!J29*(1+'2015'!$H$2),0)</f>
        <v>32172</v>
      </c>
    </row>
    <row r="30" spans="1:10" ht="10.5" customHeight="1">
      <c r="A30" s="81"/>
      <c r="B30" s="87"/>
      <c r="C30" s="2"/>
      <c r="D30" s="102"/>
      <c r="E30" s="30"/>
      <c r="F30" s="31"/>
      <c r="G30" s="31"/>
      <c r="H30" s="31"/>
      <c r="I30" s="31"/>
      <c r="J30" s="31"/>
    </row>
    <row r="31" spans="1:10" ht="10.5" customHeight="1">
      <c r="A31" s="81">
        <v>13</v>
      </c>
      <c r="B31" s="87"/>
      <c r="C31" s="2"/>
      <c r="D31" s="102" t="s">
        <v>17</v>
      </c>
      <c r="E31" s="30">
        <f>ROUND('2014 (Base)'!E31*(1+'2015'!$H$2),0)</f>
        <v>27122</v>
      </c>
      <c r="F31" s="31">
        <f>ROUND('2014 (Base)'!F31*(1+'2015'!$H$2),0)</f>
        <v>28207</v>
      </c>
      <c r="G31" s="31">
        <f>ROUND('2014 (Base)'!G31*(1+'2015'!$H$2),0)</f>
        <v>29335</v>
      </c>
      <c r="H31" s="31">
        <f>ROUND('2014 (Base)'!H31*(1+'2015'!$H$2),0)</f>
        <v>30508</v>
      </c>
      <c r="I31" s="31">
        <f>ROUND('2014 (Base)'!I31*(1+'2015'!$H$2),0)</f>
        <v>31729</v>
      </c>
      <c r="J31" s="31">
        <f>ROUND('2014 (Base)'!J31*(1+'2015'!$H$2),0)</f>
        <v>32998</v>
      </c>
    </row>
    <row r="32" spans="1:10" ht="10.5" customHeight="1">
      <c r="A32" s="81"/>
      <c r="B32" s="87"/>
      <c r="C32" s="2"/>
      <c r="D32" s="102"/>
      <c r="E32" s="30"/>
      <c r="F32" s="31"/>
      <c r="G32" s="31"/>
      <c r="H32" s="31"/>
      <c r="I32" s="31"/>
      <c r="J32" s="31"/>
    </row>
    <row r="33" spans="1:10" ht="10.5" customHeight="1">
      <c r="A33" s="81">
        <v>14</v>
      </c>
      <c r="B33" s="87"/>
      <c r="C33" s="2"/>
      <c r="D33" s="102" t="s">
        <v>17</v>
      </c>
      <c r="E33" s="30">
        <f>ROUND('2014 (Base)'!E33*(1+'2015'!$H$2),0)</f>
        <v>27802</v>
      </c>
      <c r="F33" s="31">
        <f>ROUND('2014 (Base)'!F33*(1+'2015'!$H$2),0)</f>
        <v>28914</v>
      </c>
      <c r="G33" s="31">
        <f>ROUND('2014 (Base)'!G33*(1+'2015'!$H$2),0)</f>
        <v>30071</v>
      </c>
      <c r="H33" s="31">
        <f>ROUND('2014 (Base)'!H33*(1+'2015'!$H$2),0)</f>
        <v>31274</v>
      </c>
      <c r="I33" s="31">
        <f>ROUND('2014 (Base)'!I33*(1+'2015'!$H$2),0)</f>
        <v>32525</v>
      </c>
      <c r="J33" s="31">
        <f>ROUND('2014 (Base)'!J33*(1+'2015'!$H$2),0)</f>
        <v>33826</v>
      </c>
    </row>
    <row r="34" spans="1:10" ht="10.5" customHeight="1">
      <c r="A34" s="82"/>
      <c r="B34" s="87"/>
      <c r="C34" s="2"/>
      <c r="D34" s="102"/>
      <c r="E34" s="30"/>
      <c r="F34" s="31"/>
      <c r="G34" s="31"/>
      <c r="H34" s="31"/>
      <c r="I34" s="31"/>
      <c r="J34" s="31"/>
    </row>
    <row r="35" spans="1:10" ht="10.5" customHeight="1">
      <c r="A35" s="81">
        <v>15</v>
      </c>
      <c r="B35" s="87"/>
      <c r="C35" s="2"/>
      <c r="D35" s="102" t="s">
        <v>17</v>
      </c>
      <c r="E35" s="30">
        <f>ROUND('2014 (Base)'!E35*(1+'2015'!$H$2),0)</f>
        <v>28481</v>
      </c>
      <c r="F35" s="31">
        <f>ROUND('2014 (Base)'!F35*(1+'2015'!$H$2),0)</f>
        <v>29620</v>
      </c>
      <c r="G35" s="31">
        <f>ROUND('2014 (Base)'!G35*(1+'2015'!$H$2),0)</f>
        <v>30805</v>
      </c>
      <c r="H35" s="31">
        <f>ROUND('2014 (Base)'!H35*(1+'2015'!$H$2),0)</f>
        <v>32037</v>
      </c>
      <c r="I35" s="31">
        <f>ROUND('2014 (Base)'!I35*(1+'2015'!$H$2),0)</f>
        <v>33319</v>
      </c>
      <c r="J35" s="31">
        <f>ROUND('2014 (Base)'!J35*(1+'2015'!$H$2),0)</f>
        <v>34651</v>
      </c>
    </row>
    <row r="36" spans="1:10" ht="10.5" customHeight="1">
      <c r="A36" s="81"/>
      <c r="B36" s="87"/>
      <c r="C36" s="2"/>
      <c r="D36" s="102"/>
      <c r="E36" s="30"/>
      <c r="F36" s="31"/>
      <c r="G36" s="31"/>
      <c r="H36" s="31"/>
      <c r="I36" s="31"/>
      <c r="J36" s="31"/>
    </row>
    <row r="37" spans="1:10" ht="10.5" customHeight="1">
      <c r="A37" s="81">
        <v>16</v>
      </c>
      <c r="B37" s="87"/>
      <c r="C37" s="2"/>
      <c r="D37" s="102" t="s">
        <v>17</v>
      </c>
      <c r="E37" s="30">
        <f>ROUND('2014 (Base)'!E37*(1+'2015'!$H$2),0)</f>
        <v>29220</v>
      </c>
      <c r="F37" s="31">
        <f>ROUND('2014 (Base)'!F37*(1+'2015'!$H$2),0)</f>
        <v>30388</v>
      </c>
      <c r="G37" s="31">
        <f>ROUND('2014 (Base)'!G37*(1+'2015'!$H$2),0)</f>
        <v>31604</v>
      </c>
      <c r="H37" s="31">
        <f>ROUND('2014 (Base)'!H37*(1+'2015'!$H$2),0)</f>
        <v>32868</v>
      </c>
      <c r="I37" s="31">
        <f>ROUND('2014 (Base)'!I37*(1+'2015'!$H$2),0)</f>
        <v>34183</v>
      </c>
      <c r="J37" s="31">
        <f>ROUND('2014 (Base)'!J37*(1+'2015'!$H$2),0)</f>
        <v>35550</v>
      </c>
    </row>
    <row r="38" spans="1:10" ht="10.5" customHeight="1">
      <c r="A38" s="81"/>
      <c r="B38" s="87"/>
      <c r="C38" s="2"/>
      <c r="D38" s="102"/>
      <c r="E38" s="31"/>
      <c r="F38" s="31"/>
      <c r="G38" s="31"/>
      <c r="H38" s="31"/>
      <c r="I38" s="31"/>
      <c r="J38" s="31"/>
    </row>
    <row r="39" spans="1:10" ht="10.5" customHeight="1">
      <c r="A39" s="81">
        <v>17</v>
      </c>
      <c r="B39" s="87"/>
      <c r="C39" s="2"/>
      <c r="D39" s="102" t="s">
        <v>17</v>
      </c>
      <c r="E39" s="30">
        <f>ROUND('2014 (Base)'!E39*(1+'2015'!$H$2),0)</f>
        <v>29958</v>
      </c>
      <c r="F39" s="31">
        <f>ROUND('2014 (Base)'!F39*(1+'2015'!$H$2),0)</f>
        <v>31156</v>
      </c>
      <c r="G39" s="31">
        <f>ROUND('2014 (Base)'!G39*(1+'2015'!$H$2),0)</f>
        <v>32402</v>
      </c>
      <c r="H39" s="31">
        <f>ROUND('2014 (Base)'!H39*(1+'2015'!$H$2),0)</f>
        <v>33698</v>
      </c>
      <c r="I39" s="31">
        <f>ROUND('2014 (Base)'!I39*(1+'2015'!$H$2),0)</f>
        <v>35045</v>
      </c>
      <c r="J39" s="31">
        <f>ROUND('2014 (Base)'!J39*(1+'2015'!$H$2),0)</f>
        <v>36447</v>
      </c>
    </row>
    <row r="40" spans="1:10" ht="10.5" customHeight="1">
      <c r="A40" s="81"/>
      <c r="B40" s="87"/>
      <c r="C40" s="2"/>
      <c r="D40" s="102"/>
      <c r="E40" s="31"/>
      <c r="F40" s="31"/>
      <c r="G40" s="31"/>
      <c r="H40" s="31"/>
      <c r="I40" s="31"/>
      <c r="J40" s="31"/>
    </row>
    <row r="41" spans="1:10" ht="10.5" customHeight="1">
      <c r="A41" s="81">
        <v>18</v>
      </c>
      <c r="B41" s="87"/>
      <c r="C41" s="2"/>
      <c r="D41" s="102" t="s">
        <v>17</v>
      </c>
      <c r="E41" s="30">
        <f>ROUND('2014 (Base)'!E41*(1+'2015'!$H$2),0)</f>
        <v>30667</v>
      </c>
      <c r="F41" s="31">
        <f>ROUND('2014 (Base)'!F41*(1+'2015'!$H$2),0)</f>
        <v>31894</v>
      </c>
      <c r="G41" s="31">
        <f>ROUND('2014 (Base)'!G41*(1+'2015'!$H$2),0)</f>
        <v>33169</v>
      </c>
      <c r="H41" s="31">
        <f>ROUND('2014 (Base)'!H41*(1+'2015'!$H$2),0)</f>
        <v>34496</v>
      </c>
      <c r="I41" s="31">
        <f>ROUND('2014 (Base)'!I41*(1+'2015'!$H$2),0)</f>
        <v>35876</v>
      </c>
      <c r="J41" s="31">
        <f>ROUND('2014 (Base)'!J41*(1+'2015'!$H$2),0)</f>
        <v>37311</v>
      </c>
    </row>
    <row r="42" spans="1:10" ht="10.5" customHeight="1">
      <c r="A42" s="82"/>
      <c r="B42" s="87"/>
      <c r="C42" s="2"/>
      <c r="D42" s="59"/>
      <c r="E42" s="31"/>
      <c r="F42" s="31"/>
      <c r="G42" s="31"/>
      <c r="H42" s="31"/>
      <c r="I42" s="31"/>
      <c r="J42" s="31"/>
    </row>
    <row r="43" spans="1:10" ht="10.5" customHeight="1">
      <c r="A43" s="81">
        <v>19</v>
      </c>
      <c r="B43" s="87"/>
      <c r="C43" s="2"/>
      <c r="D43" s="59" t="s">
        <v>17</v>
      </c>
      <c r="E43" s="30">
        <f>ROUND('2014 (Base)'!E43*(1+'2015'!$H$2),0)</f>
        <v>31436</v>
      </c>
      <c r="F43" s="31">
        <f>ROUND('2014 (Base)'!F43*(1+'2015'!$H$2),0)</f>
        <v>32693</v>
      </c>
      <c r="G43" s="31">
        <f>ROUND('2014 (Base)'!G43*(1+'2015'!$H$2),0)</f>
        <v>34001</v>
      </c>
      <c r="H43" s="31">
        <f>ROUND('2014 (Base)'!H43*(1+'2015'!$H$2),0)</f>
        <v>35361</v>
      </c>
      <c r="I43" s="31">
        <f>ROUND('2014 (Base)'!I43*(1+'2015'!$H$2),0)</f>
        <v>36776</v>
      </c>
      <c r="J43" s="31">
        <f>ROUND('2014 (Base)'!J43*(1+'2015'!$H$2),0)</f>
        <v>38247</v>
      </c>
    </row>
    <row r="44" spans="1:10" ht="10.5" customHeight="1">
      <c r="A44" s="82"/>
      <c r="B44" s="87"/>
      <c r="C44" s="2"/>
      <c r="D44" s="59"/>
      <c r="E44" s="31"/>
      <c r="F44" s="31"/>
      <c r="G44" s="31"/>
      <c r="H44" s="31"/>
      <c r="I44" s="31"/>
      <c r="J44" s="31"/>
    </row>
    <row r="45" spans="1:10" ht="10.5" customHeight="1">
      <c r="A45" s="81">
        <v>20</v>
      </c>
      <c r="B45" s="87"/>
      <c r="C45" s="2"/>
      <c r="D45" s="59" t="s">
        <v>17</v>
      </c>
      <c r="E45" s="30">
        <f>ROUND('2014 (Base)'!E45*(1+'2015'!$H$2),0)</f>
        <v>32233</v>
      </c>
      <c r="F45" s="31">
        <f>ROUND('2014 (Base)'!F45*(1+'2015'!$H$2),0)</f>
        <v>33523</v>
      </c>
      <c r="G45" s="31">
        <f>ROUND('2014 (Base)'!G45*(1+'2015'!$H$2),0)</f>
        <v>34863</v>
      </c>
      <c r="H45" s="31">
        <f>ROUND('2014 (Base)'!H45*(1+'2015'!$H$2),0)</f>
        <v>36258</v>
      </c>
      <c r="I45" s="31">
        <f>ROUND('2014 (Base)'!I45*(1+'2015'!$H$2),0)</f>
        <v>37708</v>
      </c>
      <c r="J45" s="31">
        <f>ROUND('2014 (Base)'!J45*(1+'2015'!$H$2),0)</f>
        <v>39217</v>
      </c>
    </row>
    <row r="46" spans="1:10" ht="10.5" customHeight="1">
      <c r="A46" s="82"/>
      <c r="B46" s="87"/>
      <c r="C46" s="2"/>
      <c r="D46" s="59"/>
      <c r="E46" s="31"/>
      <c r="F46" s="31"/>
      <c r="G46" s="31"/>
      <c r="H46" s="31"/>
      <c r="I46" s="31"/>
      <c r="J46" s="31"/>
    </row>
    <row r="47" spans="1:10" ht="10.5" customHeight="1">
      <c r="A47" s="81">
        <v>21</v>
      </c>
      <c r="B47" s="87"/>
      <c r="C47" s="2"/>
      <c r="D47" s="59" t="s">
        <v>17</v>
      </c>
      <c r="E47" s="30">
        <f>ROUND('2014 (Base)'!E47*(1+'2015'!$H$2),0)</f>
        <v>33031</v>
      </c>
      <c r="F47" s="31">
        <f>ROUND('2014 (Base)'!F47*(1+'2015'!$H$2),0)</f>
        <v>34352</v>
      </c>
      <c r="G47" s="31">
        <f>ROUND('2014 (Base)'!G47*(1+'2015'!$H$2),0)</f>
        <v>35726</v>
      </c>
      <c r="H47" s="31">
        <f>ROUND('2014 (Base)'!H47*(1+'2015'!$H$2),0)</f>
        <v>37155</v>
      </c>
      <c r="I47" s="31">
        <f>ROUND('2014 (Base)'!I47*(1+'2015'!$H$2),0)</f>
        <v>38642</v>
      </c>
      <c r="J47" s="31">
        <f>ROUND('2014 (Base)'!J47*(1+'2015'!$H$2),0)</f>
        <v>40187</v>
      </c>
    </row>
    <row r="48" spans="1:10" ht="10.5" customHeight="1">
      <c r="A48" s="81"/>
      <c r="B48" s="87"/>
      <c r="C48" s="2"/>
      <c r="D48" s="59"/>
      <c r="E48" s="31"/>
      <c r="F48" s="31"/>
      <c r="G48" s="31"/>
      <c r="H48" s="31"/>
      <c r="I48" s="31"/>
      <c r="J48" s="31"/>
    </row>
    <row r="49" spans="1:10" ht="10.5" customHeight="1">
      <c r="A49" s="81">
        <v>22</v>
      </c>
      <c r="B49" s="87"/>
      <c r="C49" s="2"/>
      <c r="D49" s="59" t="s">
        <v>17</v>
      </c>
      <c r="E49" s="30">
        <f>ROUND('2014 (Base)'!E49*(1+'2015'!$H$2),0)</f>
        <v>33887</v>
      </c>
      <c r="F49" s="31">
        <f>ROUND('2014 (Base)'!F49*(1+'2015'!$H$2),0)</f>
        <v>35243</v>
      </c>
      <c r="G49" s="31">
        <f>ROUND('2014 (Base)'!G49*(1+'2015'!$H$2),0)</f>
        <v>36653</v>
      </c>
      <c r="H49" s="31">
        <f>ROUND('2014 (Base)'!H49*(1+'2015'!$H$2),0)</f>
        <v>38118</v>
      </c>
      <c r="I49" s="31">
        <f>ROUND('2014 (Base)'!I49*(1+'2015'!$H$2),0)</f>
        <v>39643</v>
      </c>
      <c r="J49" s="31">
        <f>ROUND('2014 (Base)'!J49*(1+'2015'!$H$2),0)</f>
        <v>41229</v>
      </c>
    </row>
    <row r="50" spans="1:10" ht="10.5" customHeight="1">
      <c r="A50" s="82"/>
      <c r="B50" s="87"/>
      <c r="C50" s="2"/>
      <c r="D50" s="59"/>
      <c r="E50" s="31"/>
      <c r="F50" s="31"/>
      <c r="G50" s="31"/>
      <c r="H50" s="31"/>
      <c r="I50" s="31"/>
      <c r="J50" s="31"/>
    </row>
    <row r="51" spans="1:10" ht="10.5" customHeight="1">
      <c r="A51" s="81">
        <v>23</v>
      </c>
      <c r="B51" s="87"/>
      <c r="C51" s="2"/>
      <c r="D51" s="59" t="s">
        <v>17</v>
      </c>
      <c r="E51" s="30">
        <f>ROUND('2014 (Base)'!E51*(1+'2015'!$H$2),0)</f>
        <v>34714</v>
      </c>
      <c r="F51" s="31">
        <f>ROUND('2014 (Base)'!F51*(1+'2015'!$H$2),0)</f>
        <v>36103</v>
      </c>
      <c r="G51" s="31">
        <f>ROUND('2014 (Base)'!G51*(1+'2015'!$H$2),0)</f>
        <v>37547</v>
      </c>
      <c r="H51" s="31">
        <f>ROUND('2014 (Base)'!H51*(1+'2015'!$H$2),0)</f>
        <v>39049</v>
      </c>
      <c r="I51" s="31">
        <f>ROUND('2014 (Base)'!I51*(1+'2015'!$H$2),0)</f>
        <v>40610</v>
      </c>
      <c r="J51" s="31">
        <f>ROUND('2014 (Base)'!J51*(1+'2015'!$H$2),0)</f>
        <v>42235</v>
      </c>
    </row>
    <row r="52" spans="1:10" ht="10.5" customHeight="1">
      <c r="A52" s="81"/>
      <c r="B52" s="87"/>
      <c r="C52" s="2"/>
      <c r="D52" s="59"/>
      <c r="E52" s="31"/>
      <c r="F52" s="31"/>
      <c r="G52" s="31"/>
      <c r="H52" s="31"/>
      <c r="I52" s="31"/>
      <c r="J52" s="31"/>
    </row>
    <row r="53" spans="1:10" ht="10.5" customHeight="1">
      <c r="A53" s="81">
        <v>24</v>
      </c>
      <c r="B53" s="87"/>
      <c r="C53" s="2"/>
      <c r="D53" s="59" t="s">
        <v>17</v>
      </c>
      <c r="E53" s="30">
        <f>ROUND('2014 (Base)'!E53*(1+'2015'!$H$2),0)</f>
        <v>35600</v>
      </c>
      <c r="F53" s="31">
        <f>ROUND('2014 (Base)'!F53*(1+'2015'!$H$2),0)</f>
        <v>37024</v>
      </c>
      <c r="G53" s="31">
        <f>ROUND('2014 (Base)'!G53*(1+'2015'!$H$2),0)</f>
        <v>38505</v>
      </c>
      <c r="H53" s="31">
        <f>ROUND('2014 (Base)'!H53*(1+'2015'!$H$2),0)</f>
        <v>40045</v>
      </c>
      <c r="I53" s="31">
        <f>ROUND('2014 (Base)'!I53*(1+'2015'!$H$2),0)</f>
        <v>41647</v>
      </c>
      <c r="J53" s="31">
        <f>ROUND('2014 (Base)'!J53*(1+'2015'!$H$2),0)</f>
        <v>43314</v>
      </c>
    </row>
    <row r="54" spans="1:10" ht="10.5" customHeight="1">
      <c r="A54" s="82"/>
      <c r="B54" s="87"/>
      <c r="C54" s="2"/>
      <c r="D54" s="59"/>
      <c r="E54" s="31"/>
      <c r="F54" s="31"/>
      <c r="G54" s="31"/>
      <c r="H54" s="31"/>
      <c r="I54" s="31"/>
      <c r="J54" s="31"/>
    </row>
    <row r="55" spans="1:10" ht="10.5" customHeight="1">
      <c r="A55" s="81">
        <v>25</v>
      </c>
      <c r="B55" s="87"/>
      <c r="C55" s="2"/>
      <c r="D55" s="59" t="s">
        <v>17</v>
      </c>
      <c r="E55" s="30">
        <f>ROUND('2014 (Base)'!E55*(1+'2015'!$H$2),0)</f>
        <v>36458</v>
      </c>
      <c r="F55" s="31">
        <f>ROUND('2014 (Base)'!F55*(1+'2015'!$H$2),0)</f>
        <v>37917</v>
      </c>
      <c r="G55" s="31">
        <f>ROUND('2014 (Base)'!G55*(1+'2015'!$H$2),0)</f>
        <v>39433</v>
      </c>
      <c r="H55" s="31">
        <f>ROUND('2014 (Base)'!H55*(1+'2015'!$H$2),0)</f>
        <v>41011</v>
      </c>
      <c r="I55" s="31">
        <f>ROUND('2014 (Base)'!I55*(1+'2015'!$H$2),0)</f>
        <v>42652</v>
      </c>
      <c r="J55" s="31">
        <f>ROUND('2014 (Base)'!J55*(1+'2015'!$H$2),0)</f>
        <v>44358</v>
      </c>
    </row>
    <row r="56" spans="1:10" ht="10.5" customHeight="1">
      <c r="A56" s="81"/>
      <c r="B56" s="87"/>
      <c r="C56" s="2"/>
      <c r="D56" s="59"/>
      <c r="E56" s="31"/>
      <c r="F56" s="31"/>
      <c r="G56" s="31"/>
      <c r="H56" s="31"/>
      <c r="I56" s="31"/>
      <c r="J56" s="31"/>
    </row>
    <row r="57" spans="1:10" ht="10.5" customHeight="1">
      <c r="A57" s="81">
        <v>26</v>
      </c>
      <c r="B57" s="87"/>
      <c r="C57" s="2"/>
      <c r="D57" s="59" t="s">
        <v>17</v>
      </c>
      <c r="E57" s="30">
        <f>ROUND('2014 (Base)'!E57*(1+'2015'!$H$2),0)</f>
        <v>37373</v>
      </c>
      <c r="F57" s="31">
        <f>ROUND('2014 (Base)'!F57*(1+'2015'!$H$2),0)</f>
        <v>38869</v>
      </c>
      <c r="G57" s="31">
        <f>ROUND('2014 (Base)'!G57*(1+'2015'!$H$2),0)</f>
        <v>40423</v>
      </c>
      <c r="H57" s="31">
        <f>ROUND('2014 (Base)'!H57*(1+'2015'!$H$2),0)</f>
        <v>42039</v>
      </c>
      <c r="I57" s="31">
        <f>ROUND('2014 (Base)'!I57*(1+'2015'!$H$2),0)</f>
        <v>43721</v>
      </c>
      <c r="J57" s="31">
        <f>ROUND('2014 (Base)'!J57*(1+'2015'!$H$2),0)</f>
        <v>45470</v>
      </c>
    </row>
    <row r="58" spans="1:10" ht="10.5" customHeight="1">
      <c r="A58" s="82"/>
      <c r="B58" s="87"/>
      <c r="C58" s="2"/>
      <c r="D58" s="59"/>
      <c r="E58" s="31"/>
      <c r="F58" s="31"/>
      <c r="G58" s="31"/>
      <c r="H58" s="31"/>
      <c r="I58" s="31"/>
      <c r="J58" s="31"/>
    </row>
    <row r="59" spans="1:10" ht="10.5" customHeight="1">
      <c r="A59" s="81">
        <v>27</v>
      </c>
      <c r="B59" s="87"/>
      <c r="C59" s="2"/>
      <c r="D59" s="59" t="s">
        <v>17</v>
      </c>
      <c r="E59" s="30">
        <f>ROUND('2014 (Base)'!E59*(1+'2015'!$H$2),0)</f>
        <v>38318</v>
      </c>
      <c r="F59" s="31">
        <f>ROUND('2014 (Base)'!F59*(1+'2015'!$H$2),0)</f>
        <v>39851</v>
      </c>
      <c r="G59" s="31">
        <f>ROUND('2014 (Base)'!G59*(1+'2015'!$H$2),0)</f>
        <v>41445</v>
      </c>
      <c r="H59" s="31">
        <f>ROUND('2014 (Base)'!H59*(1+'2015'!$H$2),0)</f>
        <v>43103</v>
      </c>
      <c r="I59" s="31">
        <f>ROUND('2014 (Base)'!I59*(1+'2015'!$H$2),0)</f>
        <v>44827</v>
      </c>
      <c r="J59" s="31">
        <f>ROUND('2014 (Base)'!J59*(1+'2015'!$H$2),0)</f>
        <v>46621</v>
      </c>
    </row>
    <row r="60" spans="1:10" ht="10.5" customHeight="1">
      <c r="A60" s="82"/>
      <c r="B60" s="87"/>
      <c r="C60" s="2"/>
      <c r="D60" s="59"/>
      <c r="E60" s="31"/>
      <c r="F60" s="31"/>
      <c r="G60" s="31"/>
      <c r="H60" s="31"/>
      <c r="I60" s="31"/>
      <c r="J60" s="31"/>
    </row>
    <row r="61" spans="1:10" ht="10.5" customHeight="1">
      <c r="A61" s="81">
        <v>28</v>
      </c>
      <c r="B61" s="87"/>
      <c r="C61" s="2"/>
      <c r="D61" s="59" t="s">
        <v>17</v>
      </c>
      <c r="E61" s="30">
        <f>ROUND('2014 (Base)'!E61*(1+'2015'!$H$2),0)</f>
        <v>39294</v>
      </c>
      <c r="F61" s="31">
        <f>ROUND('2014 (Base)'!F61*(1+'2015'!$H$2),0)</f>
        <v>40866</v>
      </c>
      <c r="G61" s="31">
        <f>ROUND('2014 (Base)'!G61*(1+'2015'!$H$2),0)</f>
        <v>42500</v>
      </c>
      <c r="H61" s="31">
        <f>ROUND('2014 (Base)'!H61*(1+'2015'!$H$2),0)</f>
        <v>44200</v>
      </c>
      <c r="I61" s="31">
        <f>ROUND('2014 (Base)'!I61*(1+'2015'!$H$2),0)</f>
        <v>45968</v>
      </c>
      <c r="J61" s="31">
        <f>ROUND('2014 (Base)'!J61*(1+'2015'!$H$2),0)</f>
        <v>47807</v>
      </c>
    </row>
    <row r="62" spans="1:10" ht="10.5" customHeight="1" thickBot="1">
      <c r="A62" s="81"/>
      <c r="B62" s="24"/>
      <c r="C62" s="2"/>
      <c r="D62" s="59"/>
      <c r="E62" s="31"/>
      <c r="F62" s="31"/>
      <c r="G62" s="31"/>
      <c r="H62" s="31"/>
      <c r="I62" s="31"/>
      <c r="J62" s="31"/>
    </row>
    <row r="63" spans="1:10" ht="10.5" customHeight="1">
      <c r="A63" s="81">
        <v>29</v>
      </c>
      <c r="B63" s="26"/>
      <c r="C63" s="2"/>
      <c r="D63" s="59" t="s">
        <v>17</v>
      </c>
      <c r="E63" s="30">
        <f>ROUND('2014 (Base)'!E63*(1+'2015'!$H$2),0)</f>
        <v>40269</v>
      </c>
      <c r="F63" s="31">
        <f>ROUND('2014 (Base)'!F63*(1+'2015'!$H$2),0)</f>
        <v>41879</v>
      </c>
      <c r="G63" s="31">
        <f>ROUND('2014 (Base)'!G63*(1+'2015'!$H$2),0)</f>
        <v>43555</v>
      </c>
      <c r="H63" s="31">
        <f>ROUND('2014 (Base)'!H63*(1+'2015'!$H$2),0)</f>
        <v>45298</v>
      </c>
      <c r="I63" s="31">
        <f>ROUND('2014 (Base)'!I63*(1+'2015'!$H$2),0)</f>
        <v>47109</v>
      </c>
      <c r="J63" s="31">
        <f>ROUND('2014 (Base)'!J63*(1+'2015'!$H$2),0)</f>
        <v>48994</v>
      </c>
    </row>
    <row r="64" spans="1:10" ht="10.5" customHeight="1">
      <c r="A64" s="82"/>
      <c r="B64" s="87"/>
      <c r="C64" s="2"/>
      <c r="D64" s="59"/>
      <c r="E64" s="31"/>
      <c r="F64" s="31"/>
      <c r="G64" s="31"/>
      <c r="H64" s="31"/>
      <c r="I64" s="31"/>
      <c r="J64" s="31"/>
    </row>
    <row r="65" spans="1:11" ht="10.5" customHeight="1">
      <c r="A65" s="81">
        <v>30</v>
      </c>
      <c r="B65" s="87"/>
      <c r="C65" s="2"/>
      <c r="D65" s="59" t="s">
        <v>17</v>
      </c>
      <c r="E65" s="30">
        <f>ROUND('2014 (Base)'!E65*(1+'2015'!$H$2),0)</f>
        <v>41274</v>
      </c>
      <c r="F65" s="31">
        <f>ROUND('2014 (Base)'!F65*(1+'2015'!$H$2),0)</f>
        <v>42925</v>
      </c>
      <c r="G65" s="31">
        <f>ROUND('2014 (Base)'!G65*(1+'2015'!$H$2),0)</f>
        <v>44642</v>
      </c>
      <c r="H65" s="31">
        <f>ROUND('2014 (Base)'!H65*(1+'2015'!$H$2),0)</f>
        <v>46427</v>
      </c>
      <c r="I65" s="31">
        <f>ROUND('2014 (Base)'!I65*(1+'2015'!$H$2),0)</f>
        <v>48284</v>
      </c>
      <c r="J65" s="31">
        <f>ROUND('2014 (Base)'!J65*(1+'2015'!$H$2),0)</f>
        <v>50215</v>
      </c>
    </row>
    <row r="66" spans="1:11" ht="10.5" customHeight="1">
      <c r="A66" s="81"/>
      <c r="B66" s="87"/>
      <c r="C66" s="2"/>
      <c r="D66" s="59"/>
      <c r="E66" s="31"/>
      <c r="F66" s="31"/>
      <c r="G66" s="31"/>
      <c r="H66" s="31"/>
      <c r="I66" s="31"/>
      <c r="J66" s="31"/>
    </row>
    <row r="67" spans="1:11" ht="10.5" customHeight="1">
      <c r="A67" s="81">
        <v>31</v>
      </c>
      <c r="B67" s="87"/>
      <c r="C67" s="2"/>
      <c r="D67" s="59" t="s">
        <v>17</v>
      </c>
      <c r="E67" s="30">
        <f>ROUND('2014 (Base)'!E67*(1+'2015'!$H$2),0)</f>
        <v>42308</v>
      </c>
      <c r="F67" s="31">
        <f>ROUND('2014 (Base)'!F67*(1+'2015'!$H$2),0)</f>
        <v>44001</v>
      </c>
      <c r="G67" s="31">
        <f>ROUND('2014 (Base)'!G67*(1+'2015'!$H$2),0)</f>
        <v>45761</v>
      </c>
      <c r="H67" s="31">
        <f>ROUND('2014 (Base)'!H67*(1+'2015'!$H$2),0)</f>
        <v>47591</v>
      </c>
      <c r="I67" s="31">
        <f>ROUND('2014 (Base)'!I67*(1+'2015'!$H$2),0)</f>
        <v>49494</v>
      </c>
      <c r="J67" s="31">
        <f>ROUND('2014 (Base)'!J67*(1+'2015'!$H$2),0)</f>
        <v>51474</v>
      </c>
      <c r="K67" s="87"/>
    </row>
    <row r="68" spans="1:11" ht="10.5" customHeight="1">
      <c r="A68" s="81"/>
      <c r="B68" s="87"/>
      <c r="C68" s="2"/>
      <c r="D68" s="59"/>
      <c r="E68" s="30"/>
      <c r="F68" s="31"/>
      <c r="G68" s="31"/>
      <c r="H68" s="31"/>
      <c r="I68" s="31"/>
      <c r="J68" s="31"/>
    </row>
    <row r="69" spans="1:11" ht="10.5" customHeight="1" thickBot="1">
      <c r="A69" s="84">
        <v>32</v>
      </c>
      <c r="B69" s="24"/>
      <c r="C69" s="6"/>
      <c r="D69" s="60" t="s">
        <v>17</v>
      </c>
      <c r="E69" s="51">
        <f>ROUND('2014 (Base)'!E69*(1+'2015'!$H$2),0)</f>
        <v>43371</v>
      </c>
      <c r="F69" s="32">
        <f>ROUND('2014 (Base)'!F69*(1+'2015'!$H$2),0)</f>
        <v>45105</v>
      </c>
      <c r="G69" s="32">
        <f>ROUND('2014 (Base)'!G69*(1+'2015'!$H$2),0)</f>
        <v>46909</v>
      </c>
      <c r="H69" s="32">
        <f>ROUND('2014 (Base)'!H69*(1+'2015'!$H$2),0)</f>
        <v>48785</v>
      </c>
      <c r="I69" s="32">
        <f>ROUND('2014 (Base)'!I69*(1+'2015'!$H$2),0)</f>
        <v>50736</v>
      </c>
      <c r="J69" s="32">
        <f>ROUND('2014 (Base)'!J69*(1+'2015'!$H$2),0)</f>
        <v>52766</v>
      </c>
    </row>
    <row r="70" spans="1:11" ht="15" customHeight="1">
      <c r="A70" s="81">
        <v>33</v>
      </c>
      <c r="B70" s="87"/>
      <c r="C70" s="2"/>
      <c r="D70" s="59" t="s">
        <v>17</v>
      </c>
      <c r="E70" s="30">
        <f>ROUND('2014 (Base)'!E70*(1+'2015'!$H$2),0)</f>
        <v>44464</v>
      </c>
      <c r="F70" s="31">
        <f>ROUND('2014 (Base)'!F70*(1+'2015'!$H$2),0)</f>
        <v>46242</v>
      </c>
      <c r="G70" s="31">
        <f>ROUND('2014 (Base)'!G70*(1+'2015'!$H$2),0)</f>
        <v>48092</v>
      </c>
      <c r="H70" s="31">
        <f>ROUND('2014 (Base)'!H70*(1+'2015'!$H$2),0)</f>
        <v>50016</v>
      </c>
      <c r="I70" s="31">
        <f>ROUND('2014 (Base)'!I70*(1+'2015'!$H$2),0)</f>
        <v>52016</v>
      </c>
      <c r="J70" s="31">
        <f>ROUND('2014 (Base)'!J70*(1+'2015'!$H$2),0)</f>
        <v>54096</v>
      </c>
    </row>
    <row r="71" spans="1:11" ht="10.5" customHeight="1">
      <c r="A71" s="82"/>
      <c r="B71" s="87"/>
      <c r="C71" s="2"/>
      <c r="D71" s="59"/>
      <c r="E71" s="31"/>
      <c r="F71" s="31"/>
      <c r="G71" s="31"/>
      <c r="H71" s="31"/>
      <c r="I71" s="31"/>
      <c r="J71" s="31"/>
    </row>
    <row r="72" spans="1:11" ht="10.5" customHeight="1">
      <c r="A72" s="81">
        <v>34</v>
      </c>
      <c r="B72" s="87"/>
      <c r="C72" s="2"/>
      <c r="D72" s="59" t="s">
        <v>17</v>
      </c>
      <c r="E72" s="30">
        <f>ROUND('2014 (Base)'!E72*(1+'2015'!$H$2),0)</f>
        <v>45557</v>
      </c>
      <c r="F72" s="31">
        <f>ROUND('2014 (Base)'!F72*(1+'2015'!$H$2),0)</f>
        <v>47379</v>
      </c>
      <c r="G72" s="31">
        <f>ROUND('2014 (Base)'!G72*(1+'2015'!$H$2),0)</f>
        <v>49275</v>
      </c>
      <c r="H72" s="31">
        <f>ROUND('2014 (Base)'!H72*(1+'2015'!$H$2),0)</f>
        <v>51245</v>
      </c>
      <c r="I72" s="31">
        <f>ROUND('2014 (Base)'!I72*(1+'2015'!$H$2),0)</f>
        <v>53295</v>
      </c>
      <c r="J72" s="31">
        <f>ROUND('2014 (Base)'!J72*(1+'2015'!$H$2),0)</f>
        <v>55427</v>
      </c>
    </row>
    <row r="73" spans="1:11" ht="10.5" customHeight="1">
      <c r="A73" s="82"/>
      <c r="B73" s="87"/>
      <c r="C73" s="2"/>
      <c r="D73" s="59"/>
      <c r="E73" s="30"/>
      <c r="F73" s="31"/>
      <c r="G73" s="31"/>
      <c r="H73" s="31"/>
      <c r="I73" s="31"/>
      <c r="J73" s="31"/>
    </row>
    <row r="74" spans="1:11" ht="10.5" customHeight="1">
      <c r="A74" s="81">
        <v>35</v>
      </c>
      <c r="B74" s="87"/>
      <c r="C74" s="2"/>
      <c r="D74" s="59" t="s">
        <v>17</v>
      </c>
      <c r="E74" s="30">
        <f>ROUND('2014 (Base)'!E74*(1+'2015'!$H$2),0)</f>
        <v>46680</v>
      </c>
      <c r="F74" s="31">
        <f>ROUND('2014 (Base)'!F74*(1+'2015'!$H$2),0)</f>
        <v>48547</v>
      </c>
      <c r="G74" s="31">
        <f>ROUND('2014 (Base)'!G74*(1+'2015'!$H$2),0)</f>
        <v>50489</v>
      </c>
      <c r="H74" s="31">
        <f>ROUND('2014 (Base)'!H74*(1+'2015'!$H$2),0)</f>
        <v>52508</v>
      </c>
      <c r="I74" s="31">
        <f>ROUND('2014 (Base)'!I74*(1+'2015'!$H$2),0)</f>
        <v>54608</v>
      </c>
      <c r="J74" s="31">
        <f>ROUND('2014 (Base)'!J74*(1+'2015'!$H$2),0)</f>
        <v>56793</v>
      </c>
    </row>
    <row r="75" spans="1:11" ht="10.5" customHeight="1">
      <c r="A75" s="81"/>
      <c r="B75" s="87"/>
      <c r="C75" s="2"/>
      <c r="D75" s="59"/>
      <c r="E75" s="30"/>
      <c r="F75" s="31"/>
      <c r="G75" s="31"/>
      <c r="H75" s="31"/>
      <c r="I75" s="31"/>
      <c r="J75" s="31"/>
    </row>
    <row r="76" spans="1:11" ht="10.5" customHeight="1">
      <c r="A76" s="81">
        <v>36</v>
      </c>
      <c r="B76" s="87"/>
      <c r="C76" s="2"/>
      <c r="D76" s="59" t="s">
        <v>17</v>
      </c>
      <c r="E76" s="30">
        <f>ROUND('2014 (Base)'!E76*(1+'2015'!$H$2),0)</f>
        <v>47890</v>
      </c>
      <c r="F76" s="31">
        <f>ROUND('2014 (Base)'!F76*(1+'2015'!$H$2),0)</f>
        <v>49806</v>
      </c>
      <c r="G76" s="31">
        <f>ROUND('2014 (Base)'!G76*(1+'2015'!$H$2),0)</f>
        <v>51798</v>
      </c>
      <c r="H76" s="31">
        <f>ROUND('2014 (Base)'!H76*(1+'2015'!$H$2),0)</f>
        <v>53869</v>
      </c>
      <c r="I76" s="31">
        <f>ROUND('2014 (Base)'!I76*(1+'2015'!$H$2),0)</f>
        <v>56024</v>
      </c>
      <c r="J76" s="31">
        <f>ROUND('2014 (Base)'!J76*(1+'2015'!$H$2),0)</f>
        <v>58266</v>
      </c>
    </row>
    <row r="77" spans="1:11" ht="10.5" customHeight="1">
      <c r="A77" s="82"/>
      <c r="B77" s="87"/>
      <c r="C77" s="2"/>
      <c r="D77" s="59"/>
      <c r="E77" s="30"/>
      <c r="F77" s="31"/>
      <c r="G77" s="31"/>
      <c r="H77" s="31"/>
      <c r="I77" s="31"/>
      <c r="J77" s="31"/>
    </row>
    <row r="78" spans="1:11" ht="10.5" customHeight="1">
      <c r="A78" s="81">
        <v>37</v>
      </c>
      <c r="B78" s="87"/>
      <c r="C78" s="2"/>
      <c r="D78" s="59" t="s">
        <v>17</v>
      </c>
      <c r="E78" s="30">
        <f>ROUND('2014 (Base)'!E78*(1+'2015'!$H$2),0)</f>
        <v>49044</v>
      </c>
      <c r="F78" s="31">
        <f>ROUND('2014 (Base)'!F78*(1+'2015'!$H$2),0)</f>
        <v>51006</v>
      </c>
      <c r="G78" s="31">
        <f>ROUND('2014 (Base)'!G78*(1+'2015'!$H$2),0)</f>
        <v>53046</v>
      </c>
      <c r="H78" s="31">
        <f>ROUND('2014 (Base)'!H78*(1+'2015'!$H$2),0)</f>
        <v>55168</v>
      </c>
      <c r="I78" s="31">
        <f>ROUND('2014 (Base)'!I78*(1+'2015'!$H$2),0)</f>
        <v>57375</v>
      </c>
      <c r="J78" s="31">
        <f>ROUND('2014 (Base)'!J78*(1+'2015'!$H$2),0)</f>
        <v>59670</v>
      </c>
    </row>
    <row r="79" spans="1:11" ht="10.5" customHeight="1">
      <c r="A79" s="82"/>
      <c r="B79" s="87"/>
      <c r="C79" s="2"/>
      <c r="D79" s="59"/>
      <c r="E79" s="30"/>
      <c r="F79" s="31"/>
      <c r="G79" s="31"/>
      <c r="H79" s="31"/>
      <c r="I79" s="31"/>
      <c r="J79" s="31"/>
    </row>
    <row r="80" spans="1:11" ht="10.5" customHeight="1">
      <c r="A80" s="81">
        <v>38</v>
      </c>
      <c r="B80" s="87"/>
      <c r="C80" s="2"/>
      <c r="D80" s="59" t="s">
        <v>17</v>
      </c>
      <c r="E80" s="30">
        <f>ROUND('2014 (Base)'!E80*(1+'2015'!$H$2),0)</f>
        <v>50255</v>
      </c>
      <c r="F80" s="31">
        <f>ROUND('2014 (Base)'!F80*(1+'2015'!$H$2),0)</f>
        <v>52265</v>
      </c>
      <c r="G80" s="31">
        <f>ROUND('2014 (Base)'!G80*(1+'2015'!$H$2),0)</f>
        <v>54356</v>
      </c>
      <c r="H80" s="31">
        <f>ROUND('2014 (Base)'!H80*(1+'2015'!$H$2),0)</f>
        <v>56530</v>
      </c>
      <c r="I80" s="31">
        <f>ROUND('2014 (Base)'!I80*(1+'2015'!$H$2),0)</f>
        <v>58791</v>
      </c>
      <c r="J80" s="31">
        <f>ROUND('2014 (Base)'!J80*(1+'2015'!$H$2),0)</f>
        <v>61142</v>
      </c>
    </row>
    <row r="81" spans="1:10" ht="10.5" customHeight="1">
      <c r="A81" s="81"/>
      <c r="B81" s="87"/>
      <c r="C81" s="2"/>
      <c r="D81" s="59"/>
      <c r="E81" s="30"/>
      <c r="F81" s="31"/>
      <c r="G81" s="31"/>
      <c r="H81" s="31"/>
      <c r="I81" s="31"/>
      <c r="J81" s="31"/>
    </row>
    <row r="82" spans="1:10" ht="10.5" customHeight="1">
      <c r="A82" s="81">
        <v>39</v>
      </c>
      <c r="B82" s="87"/>
      <c r="C82" s="2"/>
      <c r="D82" s="59" t="s">
        <v>17</v>
      </c>
      <c r="E82" s="30">
        <f>ROUND('2014 (Base)'!E82*(1+'2015'!$H$2),0)</f>
        <v>51525</v>
      </c>
      <c r="F82" s="31">
        <f>ROUND('2014 (Base)'!F82*(1+'2015'!$H$2),0)</f>
        <v>53586</v>
      </c>
      <c r="G82" s="31">
        <f>ROUND('2014 (Base)'!G82*(1+'2015'!$H$2),0)</f>
        <v>55730</v>
      </c>
      <c r="H82" s="31">
        <f>ROUND('2014 (Base)'!H82*(1+'2015'!$H$2),0)</f>
        <v>57959</v>
      </c>
      <c r="I82" s="31">
        <f>ROUND('2014 (Base)'!I82*(1+'2015'!$H$2),0)</f>
        <v>60278</v>
      </c>
      <c r="J82" s="31">
        <f>ROUND('2014 (Base)'!J82*(1+'2015'!$H$2),0)</f>
        <v>62689</v>
      </c>
    </row>
    <row r="83" spans="1:10" ht="10.5" customHeight="1">
      <c r="A83" s="82"/>
      <c r="B83" s="87"/>
      <c r="C83" s="2"/>
      <c r="D83" s="59"/>
      <c r="E83" s="30"/>
      <c r="F83" s="31"/>
      <c r="G83" s="31"/>
      <c r="H83" s="31"/>
      <c r="I83" s="31"/>
      <c r="J83" s="31"/>
    </row>
    <row r="84" spans="1:10" ht="10.5" customHeight="1">
      <c r="A84" s="81">
        <v>40</v>
      </c>
      <c r="B84" s="87"/>
      <c r="C84" s="2"/>
      <c r="D84" s="59" t="s">
        <v>17</v>
      </c>
      <c r="E84" s="30">
        <f>ROUND('2014 (Base)'!E84*(1+'2015'!$H$2),0)</f>
        <v>52825</v>
      </c>
      <c r="F84" s="31">
        <f>ROUND('2014 (Base)'!F84*(1+'2015'!$H$2),0)</f>
        <v>54938</v>
      </c>
      <c r="G84" s="31">
        <f>ROUND('2014 (Base)'!G84*(1+'2015'!$H$2),0)</f>
        <v>57136</v>
      </c>
      <c r="H84" s="31">
        <f>ROUND('2014 (Base)'!H84*(1+'2015'!$H$2),0)</f>
        <v>59421</v>
      </c>
      <c r="I84" s="31">
        <f>ROUND('2014 (Base)'!I84*(1+'2015'!$H$2),0)</f>
        <v>61798</v>
      </c>
      <c r="J84" s="31">
        <f>ROUND('2014 (Base)'!J84*(1+'2015'!$H$2),0)</f>
        <v>64269</v>
      </c>
    </row>
    <row r="85" spans="1:10" ht="10.5" customHeight="1">
      <c r="A85" s="81"/>
      <c r="B85" s="87"/>
      <c r="C85" s="2"/>
      <c r="D85" s="59"/>
      <c r="E85" s="30"/>
      <c r="F85" s="31"/>
      <c r="G85" s="31"/>
      <c r="H85" s="31"/>
      <c r="I85" s="31"/>
      <c r="J85" s="31"/>
    </row>
    <row r="86" spans="1:10" ht="10.5" customHeight="1">
      <c r="A86" s="81">
        <v>41</v>
      </c>
      <c r="B86" s="87"/>
      <c r="C86" s="4"/>
      <c r="D86" s="59" t="s">
        <v>17</v>
      </c>
      <c r="E86" s="30">
        <f>ROUND('2014 (Base)'!E86*(1+'2015'!$H$2),0)</f>
        <v>54154</v>
      </c>
      <c r="F86" s="31">
        <f>ROUND('2014 (Base)'!F86*(1+'2015'!$H$2),0)</f>
        <v>56320</v>
      </c>
      <c r="G86" s="31">
        <f>ROUND('2014 (Base)'!G86*(1+'2015'!$H$2),0)</f>
        <v>58573</v>
      </c>
      <c r="H86" s="31">
        <f>ROUND('2014 (Base)'!H86*(1+'2015'!$H$2),0)</f>
        <v>60916</v>
      </c>
      <c r="I86" s="31">
        <f>ROUND('2014 (Base)'!I86*(1+'2015'!$H$2),0)</f>
        <v>63353</v>
      </c>
      <c r="J86" s="31">
        <f>ROUND('2014 (Base)'!J86*(1+'2015'!$H$2),0)</f>
        <v>65888</v>
      </c>
    </row>
    <row r="87" spans="1:10" ht="10.5" customHeight="1">
      <c r="A87" s="81"/>
      <c r="B87" s="87"/>
      <c r="C87" s="2"/>
      <c r="D87" s="59"/>
      <c r="E87" s="30"/>
      <c r="F87" s="31"/>
      <c r="G87" s="31"/>
      <c r="H87" s="31"/>
      <c r="I87" s="31"/>
      <c r="J87" s="31"/>
    </row>
    <row r="88" spans="1:10" ht="10.5" customHeight="1">
      <c r="A88" s="81">
        <v>42</v>
      </c>
      <c r="B88" s="87"/>
      <c r="C88" s="2"/>
      <c r="D88" s="59" t="s">
        <v>17</v>
      </c>
      <c r="E88" s="30">
        <f>ROUND('2014 (Base)'!E88*(1+'2015'!$H$2),0)</f>
        <v>55514</v>
      </c>
      <c r="F88" s="31">
        <f>ROUND('2014 (Base)'!F88*(1+'2015'!$H$2),0)</f>
        <v>57735</v>
      </c>
      <c r="G88" s="31">
        <f>ROUND('2014 (Base)'!G88*(1+'2015'!$H$2),0)</f>
        <v>60045</v>
      </c>
      <c r="H88" s="31">
        <f>ROUND('2014 (Base)'!H88*(1+'2015'!$H$2),0)</f>
        <v>62447</v>
      </c>
      <c r="I88" s="31">
        <f>ROUND('2014 (Base)'!I88*(1+'2015'!$H$2),0)</f>
        <v>64945</v>
      </c>
      <c r="J88" s="31">
        <f>ROUND('2014 (Base)'!J88*(1+'2015'!$H$2),0)</f>
        <v>67543</v>
      </c>
    </row>
    <row r="89" spans="1:10" ht="10.5" customHeight="1">
      <c r="A89" s="81"/>
      <c r="B89" s="87"/>
      <c r="C89" s="2"/>
      <c r="D89" s="59"/>
      <c r="E89" s="30"/>
      <c r="F89" s="31"/>
      <c r="G89" s="31"/>
      <c r="H89" s="31"/>
      <c r="I89" s="31"/>
      <c r="J89" s="31"/>
    </row>
    <row r="90" spans="1:10" ht="10.5" customHeight="1">
      <c r="A90" s="81">
        <v>43</v>
      </c>
      <c r="B90" s="87"/>
      <c r="C90" s="1" t="s">
        <v>18</v>
      </c>
      <c r="D90" s="59" t="s">
        <v>17</v>
      </c>
      <c r="E90" s="30">
        <f>ROUND('2014 (Base)'!E90*(1+'2015'!$H$2),0)</f>
        <v>56904</v>
      </c>
      <c r="F90" s="31">
        <f>ROUND('2014 (Base)'!F90*(1+'2015'!$H$2),0)</f>
        <v>59180</v>
      </c>
      <c r="G90" s="31">
        <f>ROUND('2014 (Base)'!G90*(1+'2015'!$H$2),0)</f>
        <v>61547</v>
      </c>
      <c r="H90" s="31">
        <f>ROUND('2014 (Base)'!H90*(1+'2015'!$H$2),0)</f>
        <v>64010</v>
      </c>
      <c r="I90" s="31">
        <f>ROUND('2014 (Base)'!I90*(1+'2015'!$H$2),0)</f>
        <v>66570</v>
      </c>
      <c r="J90" s="31">
        <f>ROUND('2014 (Base)'!J90*(1+'2015'!$H$2),0)</f>
        <v>69232</v>
      </c>
    </row>
    <row r="91" spans="1:10" ht="10.5" customHeight="1">
      <c r="A91" s="82"/>
      <c r="B91" s="87"/>
      <c r="C91" s="2"/>
      <c r="D91" s="59"/>
      <c r="E91" s="31"/>
      <c r="F91" s="31"/>
      <c r="G91" s="31"/>
      <c r="H91" s="31"/>
      <c r="I91" s="31"/>
      <c r="J91" s="31"/>
    </row>
    <row r="92" spans="1:10" ht="10.5" customHeight="1">
      <c r="A92" s="81">
        <v>44</v>
      </c>
      <c r="B92" s="87"/>
      <c r="C92" s="2"/>
      <c r="D92" s="59" t="s">
        <v>17</v>
      </c>
      <c r="E92" s="30">
        <f>ROUND('2014 (Base)'!E92*(1+'2015'!$H$2),0)</f>
        <v>58320</v>
      </c>
      <c r="F92" s="31">
        <f>ROUND('2014 (Base)'!F92*(1+'2015'!$H$2),0)</f>
        <v>60653</v>
      </c>
      <c r="G92" s="31">
        <f>ROUND('2014 (Base)'!G92*(1+'2015'!$H$2),0)</f>
        <v>63078</v>
      </c>
      <c r="H92" s="31">
        <f>ROUND('2014 (Base)'!H92*(1+'2015'!$H$2),0)</f>
        <v>65602</v>
      </c>
      <c r="I92" s="31">
        <f>ROUND('2014 (Base)'!I92*(1+'2015'!$H$2),0)</f>
        <v>68226</v>
      </c>
      <c r="J92" s="31">
        <f>ROUND('2014 (Base)'!J92*(1+'2015'!$H$2),0)</f>
        <v>70955</v>
      </c>
    </row>
    <row r="93" spans="1:10" ht="10.5" customHeight="1">
      <c r="A93" s="82"/>
      <c r="B93" s="87"/>
      <c r="C93" s="2"/>
      <c r="D93" s="59"/>
      <c r="E93" s="31"/>
      <c r="F93" s="31"/>
      <c r="G93" s="31"/>
      <c r="H93" s="31"/>
      <c r="I93" s="31"/>
      <c r="J93" s="31"/>
    </row>
    <row r="94" spans="1:10" ht="10.5" customHeight="1">
      <c r="A94" s="81">
        <v>45</v>
      </c>
      <c r="B94" s="87"/>
      <c r="C94" s="2" t="s">
        <v>19</v>
      </c>
      <c r="D94" s="59" t="s">
        <v>17</v>
      </c>
      <c r="E94" s="30">
        <f>ROUND('2014 (Base)'!E94*(1+'2015'!$H$2),0)</f>
        <v>59769</v>
      </c>
      <c r="F94" s="31">
        <f>ROUND('2014 (Base)'!F94*(1+'2015'!$H$2),0)</f>
        <v>62160</v>
      </c>
      <c r="G94" s="31">
        <f>ROUND('2014 (Base)'!G94*(1+'2015'!$H$2),0)</f>
        <v>64647</v>
      </c>
      <c r="H94" s="31">
        <f>ROUND('2014 (Base)'!H94*(1+'2015'!$H$2),0)</f>
        <v>67232</v>
      </c>
      <c r="I94" s="31">
        <f>ROUND('2014 (Base)'!I94*(1+'2015'!$H$2),0)</f>
        <v>69922</v>
      </c>
      <c r="J94" s="31">
        <f>ROUND('2014 (Base)'!J94*(1+'2015'!$H$2),0)</f>
        <v>72719</v>
      </c>
    </row>
    <row r="95" spans="1:10" ht="10.5" customHeight="1">
      <c r="A95" s="81"/>
      <c r="B95" s="87"/>
      <c r="C95" s="2"/>
      <c r="D95" s="59"/>
      <c r="E95" s="31"/>
      <c r="F95" s="31"/>
      <c r="G95" s="31"/>
      <c r="H95" s="31"/>
      <c r="I95" s="31"/>
      <c r="J95" s="31"/>
    </row>
    <row r="96" spans="1:10" ht="10.5" customHeight="1">
      <c r="A96" s="81">
        <v>46</v>
      </c>
      <c r="B96" s="87"/>
      <c r="C96" s="2" t="s">
        <v>72</v>
      </c>
      <c r="D96" s="59" t="s">
        <v>17</v>
      </c>
      <c r="E96" s="30">
        <f>ROUND('2014 (Base)'!E96*(1+'2015'!$H$2),0)</f>
        <v>61245</v>
      </c>
      <c r="F96" s="31">
        <f>ROUND('2014 (Base)'!F96*(1+'2015'!$H$2),0)</f>
        <v>63695</v>
      </c>
      <c r="G96" s="31">
        <f>ROUND('2014 (Base)'!G96*(1+'2015'!$H$2),0)</f>
        <v>66243</v>
      </c>
      <c r="H96" s="31">
        <f>ROUND('2014 (Base)'!H96*(1+'2015'!$H$2),0)</f>
        <v>68892</v>
      </c>
      <c r="I96" s="31">
        <f>ROUND('2014 (Base)'!I96*(1+'2015'!$H$2),0)</f>
        <v>71648</v>
      </c>
      <c r="J96" s="31">
        <f>ROUND('2014 (Base)'!J96*(1+'2015'!$H$2),0)</f>
        <v>74514</v>
      </c>
    </row>
    <row r="97" spans="1:10" ht="10.5" customHeight="1">
      <c r="A97" s="81"/>
      <c r="B97" s="87"/>
      <c r="C97" s="99"/>
      <c r="D97" s="59"/>
      <c r="E97" s="31"/>
      <c r="F97" s="31"/>
      <c r="G97" s="31"/>
      <c r="H97" s="31"/>
      <c r="I97" s="31"/>
      <c r="J97" s="31"/>
    </row>
    <row r="98" spans="1:10" ht="10.5" customHeight="1">
      <c r="A98" s="81">
        <v>47</v>
      </c>
      <c r="B98" s="87"/>
      <c r="C98" s="2" t="s">
        <v>23</v>
      </c>
      <c r="D98" s="59" t="s">
        <v>17</v>
      </c>
      <c r="E98" s="30">
        <f>ROUND('2014 (Base)'!E98*(1+'2015'!$H$2),0)</f>
        <v>62840</v>
      </c>
      <c r="F98" s="31">
        <f>ROUND('2014 (Base)'!F98*(1+'2015'!$H$2),0)</f>
        <v>65353</v>
      </c>
      <c r="G98" s="31">
        <f>ROUND('2014 (Base)'!G98*(1+'2015'!$H$2),0)</f>
        <v>67967</v>
      </c>
      <c r="H98" s="31">
        <f>ROUND('2014 (Base)'!H98*(1+'2015'!$H$2),0)</f>
        <v>70686</v>
      </c>
      <c r="I98" s="31">
        <f>ROUND('2014 (Base)'!I98*(1+'2015'!$H$2),0)</f>
        <v>73514</v>
      </c>
      <c r="J98" s="31">
        <f>ROUND('2014 (Base)'!J98*(1+'2015'!$H$2),0)</f>
        <v>76454</v>
      </c>
    </row>
    <row r="99" spans="1:10" ht="10.5" customHeight="1">
      <c r="A99" s="82"/>
      <c r="B99" s="87"/>
      <c r="C99" s="2"/>
      <c r="D99" s="59"/>
      <c r="E99" s="31"/>
      <c r="F99" s="31"/>
      <c r="G99" s="31"/>
      <c r="H99" s="31"/>
      <c r="I99" s="31"/>
      <c r="J99" s="31"/>
    </row>
    <row r="100" spans="1:10" ht="10.5" customHeight="1">
      <c r="A100" s="81">
        <v>48</v>
      </c>
      <c r="B100" s="87"/>
      <c r="C100" s="1" t="s">
        <v>20</v>
      </c>
      <c r="D100" s="59" t="s">
        <v>17</v>
      </c>
      <c r="E100" s="30">
        <f>ROUND('2014 (Base)'!E100*(1+'2015'!$H$2),0)</f>
        <v>64377</v>
      </c>
      <c r="F100" s="31">
        <f>ROUND('2014 (Base)'!F100*(1+'2015'!$H$2),0)</f>
        <v>66952</v>
      </c>
      <c r="G100" s="31">
        <f>ROUND('2014 (Base)'!G100*(1+'2015'!$H$2),0)</f>
        <v>69630</v>
      </c>
      <c r="H100" s="31">
        <f>ROUND('2014 (Base)'!H100*(1+'2015'!$H$2),0)</f>
        <v>72415</v>
      </c>
      <c r="I100" s="31">
        <f>ROUND('2014 (Base)'!I100*(1+'2015'!$H$2),0)</f>
        <v>75312</v>
      </c>
      <c r="J100" s="31">
        <f>ROUND('2014 (Base)'!J100*(1+'2015'!$H$2),0)</f>
        <v>78325</v>
      </c>
    </row>
    <row r="101" spans="1:10" ht="10.5" customHeight="1">
      <c r="A101" s="81"/>
      <c r="B101" s="87"/>
      <c r="C101" s="2" t="s">
        <v>21</v>
      </c>
      <c r="D101" s="59"/>
      <c r="E101" s="30"/>
      <c r="F101" s="31"/>
      <c r="G101" s="31"/>
      <c r="H101" s="31"/>
      <c r="I101" s="31"/>
      <c r="J101" s="31"/>
    </row>
    <row r="102" spans="1:10" ht="10.5" customHeight="1">
      <c r="A102" s="81"/>
      <c r="B102" s="87"/>
      <c r="C102" s="2" t="s">
        <v>22</v>
      </c>
      <c r="D102" s="59"/>
      <c r="E102" s="30"/>
      <c r="F102" s="31"/>
      <c r="G102" s="31"/>
      <c r="H102" s="31"/>
      <c r="I102" s="31"/>
      <c r="J102" s="31"/>
    </row>
    <row r="103" spans="1:10" ht="10.5" customHeight="1">
      <c r="A103" s="81"/>
      <c r="B103" s="87"/>
      <c r="C103" s="2"/>
      <c r="D103" s="59"/>
      <c r="E103" s="31"/>
      <c r="F103" s="31"/>
      <c r="G103" s="31"/>
      <c r="H103" s="31"/>
      <c r="I103" s="31"/>
      <c r="J103" s="31"/>
    </row>
    <row r="104" spans="1:10" ht="10.5" customHeight="1">
      <c r="A104" s="81">
        <v>49</v>
      </c>
      <c r="B104" s="87"/>
      <c r="C104" s="5" t="s">
        <v>27</v>
      </c>
      <c r="D104" s="59" t="s">
        <v>17</v>
      </c>
      <c r="E104" s="30">
        <f>ROUND('2014 (Base)'!E104*(1+'2015'!$H$2),0)</f>
        <v>66002</v>
      </c>
      <c r="F104" s="31">
        <f>ROUND('2014 (Base)'!F104*(1+'2015'!$H$2),0)</f>
        <v>68642</v>
      </c>
      <c r="G104" s="31">
        <f>ROUND('2014 (Base)'!G104*(1+'2015'!$H$2),0)</f>
        <v>71387</v>
      </c>
      <c r="H104" s="31">
        <f>ROUND('2014 (Base)'!H104*(1+'2015'!$H$2),0)</f>
        <v>74243</v>
      </c>
      <c r="I104" s="31">
        <f>ROUND('2014 (Base)'!I104*(1+'2015'!$H$2),0)</f>
        <v>77212</v>
      </c>
      <c r="J104" s="31">
        <f>ROUND('2014 (Base)'!J104*(1+'2015'!$H$2),0)</f>
        <v>80300</v>
      </c>
    </row>
    <row r="105" spans="1:10" ht="10.5" customHeight="1">
      <c r="A105" s="81"/>
      <c r="B105" s="87"/>
      <c r="C105" s="1" t="s">
        <v>26</v>
      </c>
      <c r="D105" s="59"/>
      <c r="E105" s="31"/>
      <c r="F105" s="31"/>
      <c r="G105" s="31"/>
      <c r="H105" s="31"/>
      <c r="I105" s="31"/>
      <c r="J105" s="31"/>
    </row>
    <row r="106" spans="1:10" ht="10.5" customHeight="1">
      <c r="A106" s="81"/>
      <c r="B106" s="87"/>
      <c r="C106" s="1" t="s">
        <v>25</v>
      </c>
      <c r="D106" s="59"/>
      <c r="E106" s="31"/>
      <c r="F106" s="31"/>
      <c r="G106" s="31"/>
      <c r="H106" s="31"/>
      <c r="I106" s="31"/>
      <c r="J106" s="31"/>
    </row>
    <row r="107" spans="1:10" ht="10.5" customHeight="1">
      <c r="A107" s="81"/>
      <c r="B107" s="87"/>
      <c r="C107" s="5"/>
      <c r="D107" s="59"/>
      <c r="E107" s="31"/>
      <c r="F107" s="31"/>
      <c r="G107" s="31"/>
      <c r="H107" s="31"/>
      <c r="I107" s="31"/>
      <c r="J107" s="31"/>
    </row>
    <row r="108" spans="1:10" ht="10.5" customHeight="1">
      <c r="A108" s="81">
        <v>50</v>
      </c>
      <c r="B108" s="87"/>
      <c r="C108" s="99"/>
      <c r="D108" s="59" t="s">
        <v>17</v>
      </c>
      <c r="E108" s="30">
        <f>ROUND('2014 (Base)'!E108*(1+'2015'!$H$2),0)</f>
        <v>67627</v>
      </c>
      <c r="F108" s="31">
        <f>ROUND('2014 (Base)'!F108*(1+'2015'!$H$2),0)</f>
        <v>70333</v>
      </c>
      <c r="G108" s="31">
        <f>ROUND('2014 (Base)'!G108*(1+'2015'!$H$2),0)</f>
        <v>73146</v>
      </c>
      <c r="H108" s="31">
        <f>ROUND('2014 (Base)'!H108*(1+'2015'!$H$2),0)</f>
        <v>76072</v>
      </c>
      <c r="I108" s="31">
        <f>ROUND('2014 (Base)'!I108*(1+'2015'!$H$2),0)</f>
        <v>79114</v>
      </c>
      <c r="J108" s="31">
        <f>ROUND('2014 (Base)'!J108*(1+'2015'!$H$2),0)</f>
        <v>82279</v>
      </c>
    </row>
    <row r="109" spans="1:10" ht="10.5" customHeight="1">
      <c r="A109" s="81"/>
      <c r="B109" s="87"/>
      <c r="C109" s="2"/>
      <c r="D109" s="59"/>
      <c r="E109" s="31"/>
      <c r="F109" s="31"/>
      <c r="G109" s="31"/>
      <c r="H109" s="31"/>
      <c r="I109" s="31"/>
      <c r="J109" s="31"/>
    </row>
    <row r="110" spans="1:10" ht="10.5" customHeight="1">
      <c r="A110" s="81">
        <v>51</v>
      </c>
      <c r="B110" s="86"/>
      <c r="C110" s="1" t="s">
        <v>34</v>
      </c>
      <c r="D110" s="59" t="s">
        <v>17</v>
      </c>
      <c r="E110" s="30">
        <f>ROUND('2014 (Base)'!E110*(1+'2015'!$H$2),0)</f>
        <v>69310</v>
      </c>
      <c r="F110" s="31">
        <f>ROUND('2014 (Base)'!F110*(1+'2015'!$H$2),0)</f>
        <v>72083</v>
      </c>
      <c r="G110" s="31">
        <f>ROUND('2014 (Base)'!G110*(1+'2015'!$H$2),0)</f>
        <v>74966</v>
      </c>
      <c r="H110" s="31">
        <f>ROUND('2014 (Base)'!H110*(1+'2015'!$H$2),0)</f>
        <v>77965</v>
      </c>
      <c r="I110" s="31">
        <f>ROUND('2014 (Base)'!I110*(1+'2015'!$H$2),0)</f>
        <v>81084</v>
      </c>
      <c r="J110" s="31">
        <f>ROUND('2014 (Base)'!J110*(1+'2015'!$H$2),0)</f>
        <v>84327</v>
      </c>
    </row>
    <row r="111" spans="1:10" ht="10.5" customHeight="1">
      <c r="A111" s="81"/>
      <c r="B111" s="86"/>
      <c r="C111" s="1" t="s">
        <v>35</v>
      </c>
      <c r="D111" s="59"/>
      <c r="E111" s="30"/>
      <c r="F111" s="31"/>
      <c r="G111" s="31"/>
      <c r="H111" s="31"/>
      <c r="I111" s="31"/>
      <c r="J111" s="31"/>
    </row>
    <row r="112" spans="1:10" ht="10.5" customHeight="1">
      <c r="A112" s="81"/>
      <c r="B112" s="86"/>
      <c r="C112" s="1"/>
      <c r="D112" s="59"/>
      <c r="E112" s="30"/>
      <c r="F112" s="31"/>
      <c r="G112" s="31"/>
      <c r="H112" s="31"/>
      <c r="I112" s="31"/>
      <c r="J112" s="31"/>
    </row>
    <row r="113" spans="1:10" ht="10.5" customHeight="1">
      <c r="A113" s="81">
        <v>52</v>
      </c>
      <c r="B113" s="87"/>
      <c r="C113" s="94" t="s">
        <v>74</v>
      </c>
      <c r="D113" s="59" t="s">
        <v>17</v>
      </c>
      <c r="E113" s="30">
        <f>ROUND('2014 (Base)'!E113*(1+'2015'!$H$2),0)</f>
        <v>71084</v>
      </c>
      <c r="F113" s="31">
        <f>ROUND('2014 (Base)'!F113*(1+'2015'!$H$2),0)</f>
        <v>73927</v>
      </c>
      <c r="G113" s="31">
        <f>ROUND('2014 (Base)'!G113*(1+'2015'!$H$2),0)</f>
        <v>76884</v>
      </c>
      <c r="H113" s="31">
        <f>ROUND('2014 (Base)'!H113*(1+'2015'!$H$2),0)</f>
        <v>79959</v>
      </c>
      <c r="I113" s="31">
        <f>ROUND('2014 (Base)'!I113*(1+'2015'!$H$2),0)</f>
        <v>83157</v>
      </c>
      <c r="J113" s="31">
        <f>ROUND('2014 (Base)'!J113*(1+'2015'!$H$2),0)</f>
        <v>86484</v>
      </c>
    </row>
    <row r="114" spans="1:10" ht="10.5" customHeight="1">
      <c r="A114" s="81"/>
      <c r="B114" s="87"/>
      <c r="C114" s="2" t="s">
        <v>38</v>
      </c>
      <c r="D114" s="59"/>
      <c r="E114" s="31"/>
      <c r="F114" s="31"/>
      <c r="G114" s="31"/>
      <c r="H114" s="31"/>
      <c r="I114" s="31"/>
      <c r="J114" s="31"/>
    </row>
    <row r="115" spans="1:10" ht="10.5" customHeight="1">
      <c r="A115" s="81"/>
      <c r="B115" s="87"/>
      <c r="C115" s="2" t="s">
        <v>33</v>
      </c>
      <c r="D115" s="59"/>
      <c r="E115" s="31"/>
      <c r="F115" s="31"/>
      <c r="G115" s="31"/>
      <c r="H115" s="31"/>
      <c r="I115" s="31"/>
      <c r="J115" s="31"/>
    </row>
    <row r="116" spans="1:10" ht="10.5" customHeight="1">
      <c r="A116" s="81"/>
      <c r="B116" s="87"/>
      <c r="C116" s="2" t="s">
        <v>29</v>
      </c>
      <c r="D116" s="59"/>
      <c r="E116" s="31"/>
      <c r="F116" s="31"/>
      <c r="G116" s="31"/>
      <c r="H116" s="31"/>
      <c r="I116" s="31"/>
      <c r="J116" s="31"/>
    </row>
    <row r="117" spans="1:10" ht="10.5" customHeight="1">
      <c r="A117" s="81"/>
      <c r="B117" s="87"/>
      <c r="C117" s="2" t="s">
        <v>30</v>
      </c>
      <c r="D117" s="59"/>
      <c r="E117" s="31"/>
      <c r="F117" s="31"/>
      <c r="G117" s="31"/>
      <c r="H117" s="31"/>
      <c r="I117" s="31"/>
      <c r="J117" s="31"/>
    </row>
    <row r="118" spans="1:10" ht="10.5" customHeight="1">
      <c r="A118" s="81"/>
      <c r="B118" s="87"/>
      <c r="C118" s="2" t="s">
        <v>31</v>
      </c>
      <c r="D118" s="59"/>
      <c r="E118" s="31"/>
      <c r="F118" s="31"/>
      <c r="G118" s="31"/>
      <c r="H118" s="31"/>
      <c r="I118" s="31"/>
      <c r="J118" s="31"/>
    </row>
    <row r="119" spans="1:10" ht="10.5" customHeight="1">
      <c r="A119" s="81"/>
      <c r="B119" s="87"/>
      <c r="C119" s="2" t="s">
        <v>94</v>
      </c>
      <c r="D119" s="59"/>
      <c r="E119" s="31"/>
      <c r="F119" s="31"/>
      <c r="G119" s="31"/>
      <c r="H119" s="31"/>
      <c r="I119" s="31"/>
      <c r="J119" s="31"/>
    </row>
    <row r="120" spans="1:10" ht="10.5" customHeight="1">
      <c r="A120" s="81"/>
      <c r="B120" s="87"/>
      <c r="C120" s="2" t="s">
        <v>96</v>
      </c>
      <c r="D120" s="59"/>
      <c r="E120" s="31"/>
      <c r="F120" s="31"/>
      <c r="G120" s="31"/>
      <c r="H120" s="31"/>
      <c r="I120" s="31"/>
      <c r="J120" s="31"/>
    </row>
    <row r="121" spans="1:10" ht="10.5" customHeight="1">
      <c r="A121" s="81"/>
      <c r="B121" s="87"/>
      <c r="C121" s="94" t="s">
        <v>97</v>
      </c>
      <c r="D121" s="59"/>
      <c r="E121" s="31"/>
      <c r="F121" s="31"/>
      <c r="G121" s="31"/>
      <c r="H121" s="31"/>
      <c r="I121" s="31"/>
      <c r="J121" s="31"/>
    </row>
    <row r="122" spans="1:10" ht="10.5" customHeight="1">
      <c r="A122" s="81"/>
      <c r="B122" s="87"/>
      <c r="C122" s="95"/>
      <c r="D122" s="59"/>
      <c r="E122" s="31"/>
      <c r="F122" s="31"/>
      <c r="G122" s="31"/>
      <c r="H122" s="31"/>
      <c r="I122" s="31"/>
      <c r="J122" s="31"/>
    </row>
    <row r="123" spans="1:10" ht="10.5" customHeight="1">
      <c r="A123" s="81">
        <v>53</v>
      </c>
      <c r="B123" s="86"/>
      <c r="C123" s="2" t="s">
        <v>40</v>
      </c>
      <c r="D123" s="59" t="s">
        <v>17</v>
      </c>
      <c r="E123" s="30">
        <f>ROUND('2014 (Base)'!E122*(1+'2015'!$H$2),0)</f>
        <v>72856</v>
      </c>
      <c r="F123" s="31">
        <f>ROUND('2014 (Base)'!F122*(1+'2015'!$H$2),0)</f>
        <v>75770</v>
      </c>
      <c r="G123" s="31">
        <f>ROUND('2014 (Base)'!G122*(1+'2015'!$H$2),0)</f>
        <v>78802</v>
      </c>
      <c r="H123" s="31">
        <f>ROUND('2014 (Base)'!H122*(1+'2015'!$H$2),0)</f>
        <v>81954</v>
      </c>
      <c r="I123" s="31">
        <f>ROUND('2014 (Base)'!I122*(1+'2015'!$H$2),0)</f>
        <v>85233</v>
      </c>
      <c r="J123" s="31">
        <f>ROUND('2014 (Base)'!J122*(1+'2015'!$H$2),0)</f>
        <v>88642</v>
      </c>
    </row>
    <row r="124" spans="1:10" ht="10.5" customHeight="1">
      <c r="A124" s="81"/>
      <c r="B124" s="86"/>
      <c r="C124" s="94" t="s">
        <v>39</v>
      </c>
      <c r="D124" s="59"/>
      <c r="E124" s="30"/>
      <c r="F124" s="31"/>
      <c r="G124" s="31"/>
      <c r="H124" s="31"/>
      <c r="I124" s="31"/>
      <c r="J124" s="31"/>
    </row>
    <row r="125" spans="1:10" ht="10.5" customHeight="1">
      <c r="A125" s="81"/>
      <c r="B125" s="87"/>
      <c r="C125" s="2"/>
      <c r="D125" s="59"/>
      <c r="E125" s="31"/>
      <c r="F125" s="31"/>
      <c r="G125" s="31"/>
      <c r="H125" s="31"/>
      <c r="I125" s="31"/>
      <c r="J125" s="31"/>
    </row>
    <row r="126" spans="1:10" ht="10.5" customHeight="1">
      <c r="A126" s="81">
        <v>54</v>
      </c>
      <c r="B126" s="87"/>
      <c r="C126" s="2" t="s">
        <v>41</v>
      </c>
      <c r="D126" s="59" t="s">
        <v>17</v>
      </c>
      <c r="E126" s="30">
        <f>ROUND('2014 (Base)'!E125*(1+'2015'!$H$2),0)</f>
        <v>74658</v>
      </c>
      <c r="F126" s="31">
        <f>ROUND('2014 (Base)'!F125*(1+'2015'!$H$2),0)</f>
        <v>77644</v>
      </c>
      <c r="G126" s="31">
        <f>ROUND('2014 (Base)'!G125*(1+'2015'!$H$2),0)</f>
        <v>80750</v>
      </c>
      <c r="H126" s="31">
        <f>ROUND('2014 (Base)'!H125*(1+'2015'!$H$2),0)</f>
        <v>83980</v>
      </c>
      <c r="I126" s="31">
        <f>ROUND('2014 (Base)'!I125*(1+'2015'!$H$2),0)</f>
        <v>87339</v>
      </c>
      <c r="J126" s="31">
        <f>ROUND('2014 (Base)'!J125*(1+'2015'!$H$2),0)</f>
        <v>90832</v>
      </c>
    </row>
    <row r="127" spans="1:10" ht="10.5" customHeight="1">
      <c r="A127" s="81"/>
      <c r="B127" s="87"/>
      <c r="C127" s="2"/>
      <c r="D127" s="59"/>
      <c r="E127" s="30"/>
      <c r="F127" s="31"/>
      <c r="G127" s="31"/>
      <c r="H127" s="31"/>
      <c r="I127" s="31"/>
      <c r="J127" s="31"/>
    </row>
    <row r="128" spans="1:10" ht="10.5" customHeight="1">
      <c r="A128" s="81">
        <v>55</v>
      </c>
      <c r="B128" s="87"/>
      <c r="C128" s="2" t="s">
        <v>42</v>
      </c>
      <c r="D128" s="59" t="s">
        <v>17</v>
      </c>
      <c r="E128" s="30">
        <f>ROUND('2014 (Base)'!E127*(1+'2015'!$H$2),0)</f>
        <v>76520</v>
      </c>
      <c r="F128" s="31">
        <f>ROUND('2014 (Base)'!F127*(1+'2015'!$H$2),0)</f>
        <v>79580</v>
      </c>
      <c r="G128" s="31">
        <f>ROUND('2014 (Base)'!G127*(1+'2015'!$H$2),0)</f>
        <v>82763</v>
      </c>
      <c r="H128" s="31">
        <f>ROUND('2014 (Base)'!H127*(1+'2015'!$H$2),0)</f>
        <v>86074</v>
      </c>
      <c r="I128" s="31">
        <f>ROUND('2014 (Base)'!I127*(1+'2015'!$H$2),0)</f>
        <v>89516</v>
      </c>
      <c r="J128" s="31">
        <f>ROUND('2014 (Base)'!J127*(1+'2015'!$H$2),0)</f>
        <v>93097</v>
      </c>
    </row>
    <row r="129" spans="1:11" ht="10.5" customHeight="1">
      <c r="A129" s="81"/>
      <c r="B129" s="87"/>
      <c r="C129" s="2" t="s">
        <v>44</v>
      </c>
      <c r="D129" s="59"/>
      <c r="E129" s="31"/>
      <c r="F129" s="31"/>
      <c r="G129" s="31"/>
      <c r="H129" s="31"/>
      <c r="I129" s="31"/>
      <c r="J129" s="31"/>
    </row>
    <row r="130" spans="1:11" ht="10.5" customHeight="1">
      <c r="A130" s="81"/>
      <c r="B130" s="87"/>
      <c r="C130" s="2"/>
      <c r="D130" s="59"/>
      <c r="E130" s="31"/>
      <c r="F130" s="31"/>
      <c r="G130" s="31"/>
      <c r="H130" s="31"/>
      <c r="I130" s="31"/>
      <c r="J130" s="31"/>
    </row>
    <row r="131" spans="1:11" ht="10.5" customHeight="1">
      <c r="A131" s="81">
        <v>56</v>
      </c>
      <c r="B131" s="86"/>
      <c r="C131" s="2" t="s">
        <v>86</v>
      </c>
      <c r="D131" s="59" t="s">
        <v>17</v>
      </c>
      <c r="E131" s="30">
        <f>ROUND('2014 (Base)'!E130*(1+'2015'!$H$2),0)</f>
        <v>78469</v>
      </c>
      <c r="F131" s="31">
        <f>ROUND('2014 (Base)'!F130*(1+'2015'!$H$2),0)</f>
        <v>81608</v>
      </c>
      <c r="G131" s="31">
        <f>ROUND('2014 (Base)'!G130*(1+'2015'!$H$2),0)</f>
        <v>84873</v>
      </c>
      <c r="H131" s="31">
        <f>ROUND('2014 (Base)'!H130*(1+'2015'!$H$2),0)</f>
        <v>88267</v>
      </c>
      <c r="I131" s="31">
        <f>ROUND('2014 (Base)'!I130*(1+'2015'!$H$2),0)</f>
        <v>91798</v>
      </c>
      <c r="J131" s="31">
        <f>ROUND('2014 (Base)'!J130*(1+'2015'!$H$2),0)</f>
        <v>95470</v>
      </c>
    </row>
    <row r="132" spans="1:11" ht="10.5" customHeight="1" thickBot="1">
      <c r="A132" s="84"/>
      <c r="B132" s="104"/>
      <c r="C132" s="105"/>
      <c r="D132" s="60"/>
      <c r="E132" s="32"/>
      <c r="F132" s="32"/>
      <c r="G132" s="32"/>
      <c r="H132" s="32"/>
      <c r="I132" s="32"/>
      <c r="J132" s="32"/>
    </row>
    <row r="133" spans="1:11" ht="15" customHeight="1">
      <c r="A133" s="81">
        <v>57</v>
      </c>
      <c r="B133" s="86"/>
      <c r="C133" s="2" t="s">
        <v>43</v>
      </c>
      <c r="D133" s="59" t="s">
        <v>17</v>
      </c>
      <c r="E133" s="30">
        <f>ROUND('2014 (Base)'!E132*(1+'2015'!$H$2),0)</f>
        <v>80419</v>
      </c>
      <c r="F133" s="31">
        <f>ROUND('2014 (Base)'!F132*(1+'2015'!$H$2),0)</f>
        <v>83636</v>
      </c>
      <c r="G133" s="31">
        <f>ROUND('2014 (Base)'!G132*(1+'2015'!$H$2),0)</f>
        <v>86982</v>
      </c>
      <c r="H133" s="31">
        <f>ROUND('2014 (Base)'!H132*(1+'2015'!$H$2),0)</f>
        <v>90461</v>
      </c>
      <c r="I133" s="31">
        <f>ROUND('2014 (Base)'!I132*(1+'2015'!$H$2),0)</f>
        <v>94079</v>
      </c>
      <c r="J133" s="31">
        <f>ROUND('2014 (Base)'!J132*(1+'2015'!$H$2),0)</f>
        <v>97843</v>
      </c>
      <c r="K133" s="87"/>
    </row>
    <row r="134" spans="1:11" ht="10.5" customHeight="1">
      <c r="A134" s="81"/>
      <c r="B134" s="86"/>
      <c r="C134" s="100"/>
      <c r="D134" s="59"/>
      <c r="E134" s="30"/>
      <c r="F134" s="31"/>
      <c r="G134" s="31"/>
      <c r="H134" s="31"/>
      <c r="I134" s="31"/>
      <c r="J134" s="31"/>
      <c r="K134" s="87"/>
    </row>
    <row r="135" spans="1:11" ht="10.5" customHeight="1">
      <c r="A135" s="81">
        <v>58</v>
      </c>
      <c r="B135" s="87"/>
      <c r="C135" s="4"/>
      <c r="D135" s="59" t="s">
        <v>17</v>
      </c>
      <c r="E135" s="30">
        <f>ROUND('2014 (Base)'!E134*(1+'2015'!$H$2),0)</f>
        <v>82429</v>
      </c>
      <c r="F135" s="31">
        <f>ROUND('2014 (Base)'!F134*(1+'2015'!$H$2),0)</f>
        <v>85726</v>
      </c>
      <c r="G135" s="31">
        <f>ROUND('2014 (Base)'!G134*(1+'2015'!$H$2),0)</f>
        <v>89155</v>
      </c>
      <c r="H135" s="31">
        <f>ROUND('2014 (Base)'!H134*(1+'2015'!$H$2),0)</f>
        <v>92721</v>
      </c>
      <c r="I135" s="31">
        <f>ROUND('2014 (Base)'!I134*(1+'2015'!$H$2),0)</f>
        <v>96430</v>
      </c>
      <c r="J135" s="31">
        <f>ROUND('2014 (Base)'!J134*(1+'2015'!$H$2),0)</f>
        <v>100287</v>
      </c>
      <c r="K135" s="87"/>
    </row>
    <row r="136" spans="1:11" ht="10.5" customHeight="1">
      <c r="A136" s="81"/>
      <c r="B136" s="87"/>
      <c r="C136" s="4"/>
      <c r="D136" s="59"/>
      <c r="E136" s="30"/>
      <c r="F136" s="31"/>
      <c r="G136" s="31"/>
      <c r="H136" s="31"/>
      <c r="I136" s="31"/>
      <c r="J136" s="31"/>
      <c r="K136" s="87"/>
    </row>
    <row r="137" spans="1:11" ht="10.5" customHeight="1">
      <c r="A137" s="81">
        <v>59</v>
      </c>
      <c r="B137" s="86"/>
      <c r="C137" s="2" t="s">
        <v>47</v>
      </c>
      <c r="D137" s="59" t="s">
        <v>17</v>
      </c>
      <c r="E137" s="30">
        <f>ROUND('2014 (Base)'!E136*(1+'2015'!$H$2),0)</f>
        <v>84496</v>
      </c>
      <c r="F137" s="31">
        <f>ROUND('2014 (Base)'!F136*(1+'2015'!$H$2),0)</f>
        <v>87875</v>
      </c>
      <c r="G137" s="31">
        <f>ROUND('2014 (Base)'!G136*(1+'2015'!$H$2),0)</f>
        <v>91390</v>
      </c>
      <c r="H137" s="31">
        <f>ROUND('2014 (Base)'!H136*(1+'2015'!$H$2),0)</f>
        <v>95045</v>
      </c>
      <c r="I137" s="31">
        <f>ROUND('2014 (Base)'!I136*(1+'2015'!$H$2),0)</f>
        <v>98847</v>
      </c>
      <c r="J137" s="31">
        <f>ROUND('2014 (Base)'!J136*(1+'2015'!$H$2),0)</f>
        <v>102801</v>
      </c>
    </row>
    <row r="138" spans="1:11" ht="10.5" customHeight="1">
      <c r="A138" s="81"/>
      <c r="B138" s="87"/>
      <c r="C138" s="2" t="s">
        <v>49</v>
      </c>
      <c r="D138" s="59"/>
      <c r="E138" s="31"/>
      <c r="F138" s="31"/>
      <c r="G138" s="31"/>
      <c r="H138" s="31"/>
      <c r="I138" s="31"/>
      <c r="J138" s="31"/>
    </row>
    <row r="139" spans="1:11" ht="10.5" customHeight="1">
      <c r="A139" s="81"/>
      <c r="B139" s="87"/>
      <c r="C139" s="2" t="s">
        <v>50</v>
      </c>
      <c r="D139" s="59"/>
      <c r="E139" s="31"/>
      <c r="F139" s="31"/>
      <c r="G139" s="31"/>
      <c r="H139" s="31"/>
      <c r="I139" s="31"/>
      <c r="J139" s="31"/>
    </row>
    <row r="140" spans="1:11" ht="10.5" customHeight="1">
      <c r="A140" s="81"/>
      <c r="B140" s="87"/>
      <c r="C140" s="62" t="s">
        <v>51</v>
      </c>
      <c r="D140" s="59"/>
      <c r="E140" s="31"/>
      <c r="F140" s="31"/>
      <c r="G140" s="31"/>
      <c r="H140" s="31"/>
      <c r="I140" s="31"/>
      <c r="J140" s="31"/>
    </row>
    <row r="141" spans="1:11" ht="10.5" customHeight="1">
      <c r="A141" s="81"/>
      <c r="B141" s="87"/>
      <c r="C141" s="62" t="s">
        <v>52</v>
      </c>
      <c r="D141" s="59"/>
      <c r="E141" s="31"/>
      <c r="F141" s="31"/>
      <c r="G141" s="31"/>
      <c r="H141" s="31"/>
      <c r="I141" s="31"/>
      <c r="J141" s="31"/>
    </row>
    <row r="142" spans="1:11" ht="10.5" customHeight="1">
      <c r="A142" s="81"/>
      <c r="B142" s="87"/>
      <c r="C142" s="2" t="s">
        <v>53</v>
      </c>
      <c r="D142" s="59"/>
      <c r="E142" s="31"/>
      <c r="F142" s="31"/>
      <c r="G142" s="31"/>
      <c r="H142" s="31"/>
      <c r="I142" s="31"/>
      <c r="J142" s="31"/>
    </row>
    <row r="143" spans="1:11" ht="10.5" customHeight="1">
      <c r="A143" s="81"/>
      <c r="B143" s="87"/>
      <c r="C143" s="2" t="s">
        <v>54</v>
      </c>
      <c r="D143" s="59"/>
      <c r="E143" s="31"/>
      <c r="F143" s="31"/>
      <c r="G143" s="31"/>
      <c r="H143" s="31"/>
      <c r="I143" s="31"/>
      <c r="J143" s="31"/>
    </row>
    <row r="144" spans="1:11" ht="10.5" customHeight="1">
      <c r="A144" s="81"/>
      <c r="B144" s="87"/>
      <c r="C144" s="2" t="s">
        <v>55</v>
      </c>
      <c r="D144" s="59"/>
      <c r="E144" s="31"/>
      <c r="F144" s="31"/>
      <c r="G144" s="31"/>
      <c r="H144" s="31"/>
      <c r="I144" s="31"/>
      <c r="J144" s="31"/>
    </row>
    <row r="145" spans="1:10" ht="10.5" customHeight="1">
      <c r="A145" s="81"/>
      <c r="B145" s="87"/>
      <c r="C145" s="2" t="s">
        <v>76</v>
      </c>
      <c r="D145" s="59"/>
      <c r="E145" s="31"/>
      <c r="F145" s="31"/>
      <c r="G145" s="31"/>
      <c r="H145" s="31"/>
      <c r="I145" s="31"/>
      <c r="J145" s="31"/>
    </row>
    <row r="146" spans="1:10" ht="10.5" customHeight="1">
      <c r="A146" s="81"/>
      <c r="B146" s="87"/>
      <c r="C146" s="2" t="s">
        <v>80</v>
      </c>
      <c r="D146" s="59"/>
      <c r="E146" s="31"/>
      <c r="F146" s="31"/>
      <c r="G146" s="31"/>
      <c r="H146" s="31"/>
      <c r="I146" s="31"/>
      <c r="J146" s="31"/>
    </row>
    <row r="147" spans="1:10" ht="10.5" customHeight="1">
      <c r="A147" s="81"/>
      <c r="B147" s="87"/>
      <c r="C147" s="2" t="s">
        <v>84</v>
      </c>
      <c r="D147" s="59"/>
      <c r="E147" s="31"/>
      <c r="F147" s="31"/>
      <c r="G147" s="31"/>
      <c r="H147" s="31"/>
      <c r="I147" s="31"/>
      <c r="J147" s="31"/>
    </row>
    <row r="148" spans="1:10" ht="10.5" customHeight="1">
      <c r="A148" s="81"/>
      <c r="B148" s="87"/>
      <c r="C148" s="2" t="s">
        <v>85</v>
      </c>
      <c r="D148" s="59"/>
      <c r="E148" s="31"/>
      <c r="F148" s="31"/>
      <c r="G148" s="31"/>
      <c r="H148" s="31"/>
      <c r="I148" s="31"/>
      <c r="J148" s="31"/>
    </row>
    <row r="149" spans="1:10" ht="10.5" customHeight="1">
      <c r="A149" s="81"/>
      <c r="B149" s="87"/>
      <c r="C149" s="1" t="s">
        <v>95</v>
      </c>
      <c r="D149" s="59"/>
      <c r="E149" s="31"/>
      <c r="F149" s="31"/>
      <c r="G149" s="31"/>
      <c r="H149" s="31"/>
      <c r="I149" s="31"/>
      <c r="J149" s="31"/>
    </row>
    <row r="150" spans="1:10" ht="10.5" customHeight="1">
      <c r="A150" s="81"/>
      <c r="B150" s="87"/>
      <c r="C150" s="1" t="s">
        <v>91</v>
      </c>
      <c r="D150" s="59"/>
      <c r="E150" s="31"/>
      <c r="F150" s="31"/>
      <c r="G150" s="31"/>
      <c r="H150" s="31"/>
      <c r="I150" s="31"/>
      <c r="J150" s="31"/>
    </row>
    <row r="151" spans="1:10" ht="10.5" customHeight="1">
      <c r="A151" s="81"/>
      <c r="B151" s="87"/>
      <c r="C151" s="2"/>
      <c r="D151" s="59"/>
      <c r="E151" s="31"/>
      <c r="F151" s="31"/>
      <c r="G151" s="31"/>
      <c r="H151" s="31"/>
      <c r="I151" s="31"/>
      <c r="J151" s="31"/>
    </row>
    <row r="152" spans="1:10" ht="10.5" customHeight="1">
      <c r="A152" s="81">
        <v>60</v>
      </c>
      <c r="B152" s="87"/>
      <c r="C152" s="2"/>
      <c r="D152" s="59" t="s">
        <v>17</v>
      </c>
      <c r="E152" s="30">
        <f>ROUND('2014 (Base)'!E151*(1+'2015'!$H$2),0)</f>
        <v>86595</v>
      </c>
      <c r="F152" s="31">
        <f>ROUND('2014 (Base)'!F151*(1+'2015'!$H$2),0)</f>
        <v>90059</v>
      </c>
      <c r="G152" s="31">
        <f>ROUND('2014 (Base)'!G151*(1+'2015'!$H$2),0)</f>
        <v>93661</v>
      </c>
      <c r="H152" s="31">
        <f>ROUND('2014 (Base)'!H151*(1+'2015'!$H$2),0)</f>
        <v>97408</v>
      </c>
      <c r="I152" s="31">
        <f>ROUND('2014 (Base)'!I151*(1+'2015'!$H$2),0)</f>
        <v>101304</v>
      </c>
      <c r="J152" s="31">
        <f>ROUND('2014 (Base)'!J151*(1+'2015'!$H$2),0)</f>
        <v>105357</v>
      </c>
    </row>
    <row r="153" spans="1:10" ht="10.5" customHeight="1">
      <c r="A153" s="81"/>
      <c r="B153" s="87"/>
      <c r="C153" s="2"/>
      <c r="D153" s="59"/>
      <c r="E153" s="31"/>
      <c r="F153" s="31"/>
      <c r="G153" s="31"/>
      <c r="H153" s="31"/>
      <c r="I153" s="31"/>
      <c r="J153" s="31"/>
    </row>
    <row r="154" spans="1:10" ht="10.5" customHeight="1">
      <c r="A154" s="81">
        <v>61</v>
      </c>
      <c r="B154" s="87"/>
      <c r="C154" s="2" t="s">
        <v>56</v>
      </c>
      <c r="D154" s="59" t="s">
        <v>17</v>
      </c>
      <c r="E154" s="30">
        <f>ROUND('2014 (Base)'!E153*(1+'2015'!$H$2),0)</f>
        <v>88780</v>
      </c>
      <c r="F154" s="31">
        <f>ROUND('2014 (Base)'!F153*(1+'2015'!$H$2),0)</f>
        <v>92332</v>
      </c>
      <c r="G154" s="31">
        <f>ROUND('2014 (Base)'!G153*(1+'2015'!$H$2),0)</f>
        <v>96025</v>
      </c>
      <c r="H154" s="31">
        <f>ROUND('2014 (Base)'!H153*(1+'2015'!$H$2),0)</f>
        <v>99865</v>
      </c>
      <c r="I154" s="31">
        <f>ROUND('2014 (Base)'!I153*(1+'2015'!$H$2),0)</f>
        <v>103859</v>
      </c>
      <c r="J154" s="31">
        <f>ROUND('2014 (Base)'!J153*(1+'2015'!$H$2),0)</f>
        <v>108013</v>
      </c>
    </row>
    <row r="155" spans="1:10" ht="10.5" customHeight="1">
      <c r="A155" s="82"/>
      <c r="B155" s="87"/>
      <c r="C155" s="2"/>
      <c r="D155" s="59"/>
      <c r="E155" s="31"/>
      <c r="F155" s="31"/>
      <c r="G155" s="31"/>
      <c r="H155" s="31"/>
      <c r="I155" s="31"/>
      <c r="J155" s="31"/>
    </row>
    <row r="156" spans="1:10" ht="10.5" customHeight="1">
      <c r="A156" s="81">
        <v>62</v>
      </c>
      <c r="B156" s="86"/>
      <c r="C156" s="2" t="s">
        <v>57</v>
      </c>
      <c r="D156" s="59" t="s">
        <v>17</v>
      </c>
      <c r="E156" s="30">
        <f>ROUND('2014 (Base)'!E155*(1+'2015'!$H$2),0)</f>
        <v>90995</v>
      </c>
      <c r="F156" s="31">
        <f>ROUND('2014 (Base)'!F155*(1+'2015'!$H$2),0)</f>
        <v>94635</v>
      </c>
      <c r="G156" s="31">
        <f>ROUND('2014 (Base)'!G155*(1+'2015'!$H$2),0)</f>
        <v>98421</v>
      </c>
      <c r="H156" s="31">
        <f>ROUND('2014 (Base)'!H155*(1+'2015'!$H$2),0)</f>
        <v>102358</v>
      </c>
      <c r="I156" s="31">
        <f>ROUND('2014 (Base)'!I155*(1+'2015'!$H$2),0)</f>
        <v>106452</v>
      </c>
      <c r="J156" s="31">
        <f>ROUND('2014 (Base)'!J155*(1+'2015'!$H$2),0)</f>
        <v>110710</v>
      </c>
    </row>
    <row r="157" spans="1:10" ht="10.5" customHeight="1">
      <c r="A157" s="81"/>
      <c r="B157" s="87"/>
      <c r="C157" s="2" t="s">
        <v>48</v>
      </c>
      <c r="D157" s="59"/>
      <c r="E157" s="30"/>
      <c r="F157" s="31"/>
      <c r="G157" s="31"/>
      <c r="H157" s="31"/>
      <c r="I157" s="31"/>
      <c r="J157" s="31"/>
    </row>
    <row r="158" spans="1:10" ht="10.5" customHeight="1">
      <c r="A158" s="82"/>
      <c r="B158" s="87"/>
      <c r="C158" s="2"/>
      <c r="D158" s="59"/>
      <c r="E158" s="31"/>
      <c r="F158" s="31"/>
      <c r="G158" s="31"/>
      <c r="H158" s="31"/>
      <c r="I158" s="31"/>
      <c r="J158" s="31"/>
    </row>
    <row r="159" spans="1:10" ht="10.5" customHeight="1">
      <c r="A159" s="81">
        <v>63</v>
      </c>
      <c r="B159" s="87"/>
      <c r="C159" s="2" t="s">
        <v>87</v>
      </c>
      <c r="D159" s="59" t="s">
        <v>17</v>
      </c>
      <c r="E159" s="30">
        <f>ROUND('2014 (Base)'!E158*(1+'2015'!$H$2),0)</f>
        <v>93241</v>
      </c>
      <c r="F159" s="31">
        <f>ROUND('2014 (Base)'!F158*(1+'2015'!$H$2),0)</f>
        <v>96970</v>
      </c>
      <c r="G159" s="31">
        <f>ROUND('2014 (Base)'!G158*(1+'2015'!$H$2),0)</f>
        <v>100849</v>
      </c>
      <c r="H159" s="31">
        <f>ROUND('2014 (Base)'!H158*(1+'2015'!$H$2),0)</f>
        <v>104883</v>
      </c>
      <c r="I159" s="31">
        <f>ROUND('2014 (Base)'!I158*(1+'2015'!$H$2),0)</f>
        <v>109079</v>
      </c>
      <c r="J159" s="31">
        <f>ROUND('2014 (Base)'!J158*(1+'2015'!$H$2),0)</f>
        <v>113442</v>
      </c>
    </row>
    <row r="160" spans="1:10" ht="10.5" customHeight="1">
      <c r="A160" s="82"/>
      <c r="B160" s="87"/>
      <c r="C160" s="2" t="s">
        <v>60</v>
      </c>
      <c r="D160" s="59"/>
      <c r="E160" s="31"/>
      <c r="F160" s="31"/>
      <c r="G160" s="31"/>
      <c r="H160" s="31"/>
      <c r="I160" s="31"/>
      <c r="J160" s="31"/>
    </row>
    <row r="161" spans="1:10" ht="10.5" customHeight="1">
      <c r="A161" s="103"/>
      <c r="B161" s="87"/>
      <c r="C161" s="2"/>
      <c r="D161" s="59"/>
      <c r="E161" s="31"/>
      <c r="F161" s="31"/>
      <c r="G161" s="31"/>
      <c r="H161" s="31"/>
      <c r="I161" s="31"/>
      <c r="J161" s="31"/>
    </row>
    <row r="162" spans="1:10" ht="10.5" customHeight="1">
      <c r="A162" s="40">
        <v>64</v>
      </c>
      <c r="B162" s="86"/>
      <c r="C162" s="1"/>
      <c r="D162" s="59" t="s">
        <v>17</v>
      </c>
      <c r="E162" s="30">
        <f>ROUND('2014 (Base)'!E161*(1+'2015'!$H$2),0)</f>
        <v>95605</v>
      </c>
      <c r="F162" s="31">
        <f>ROUND('2014 (Base)'!F161*(1+'2015'!$H$2),0)</f>
        <v>99429</v>
      </c>
      <c r="G162" s="31">
        <f>ROUND('2014 (Base)'!G161*(1+'2015'!$H$2),0)</f>
        <v>103406</v>
      </c>
      <c r="H162" s="31">
        <f>ROUND('2014 (Base)'!H161*(1+'2015'!$H$2),0)</f>
        <v>107543</v>
      </c>
      <c r="I162" s="31">
        <f>ROUND('2014 (Base)'!I161*(1+'2015'!$H$2),0)</f>
        <v>111845</v>
      </c>
      <c r="J162" s="31">
        <f>ROUND('2014 (Base)'!J161*(1+'2015'!$H$2),0)</f>
        <v>116318</v>
      </c>
    </row>
    <row r="163" spans="1:10" ht="10.5" customHeight="1">
      <c r="A163" s="40"/>
      <c r="B163" s="86"/>
      <c r="C163" s="1"/>
      <c r="D163" s="59"/>
      <c r="E163" s="31"/>
      <c r="F163" s="31"/>
      <c r="G163" s="31"/>
      <c r="H163" s="31"/>
      <c r="I163" s="31"/>
      <c r="J163" s="31"/>
    </row>
    <row r="164" spans="1:10" ht="10.5" customHeight="1">
      <c r="A164" s="40">
        <v>65</v>
      </c>
      <c r="B164" s="86"/>
      <c r="C164" s="2" t="s">
        <v>88</v>
      </c>
      <c r="D164" s="59" t="s">
        <v>17</v>
      </c>
      <c r="E164" s="30">
        <f>ROUND('2014 (Base)'!E163*(1+'2015'!$H$2),0)</f>
        <v>97970</v>
      </c>
      <c r="F164" s="31">
        <f>ROUND('2014 (Base)'!F163*(1+'2015'!$H$2),0)</f>
        <v>101889</v>
      </c>
      <c r="G164" s="31">
        <f>ROUND('2014 (Base)'!G163*(1+'2015'!$H$2),0)</f>
        <v>105964</v>
      </c>
      <c r="H164" s="31">
        <f>ROUND('2014 (Base)'!H163*(1+'2015'!$H$2),0)</f>
        <v>110203</v>
      </c>
      <c r="I164" s="31">
        <f>ROUND('2014 (Base)'!I163*(1+'2015'!$H$2),0)</f>
        <v>114611</v>
      </c>
      <c r="J164" s="31">
        <f>ROUND('2014 (Base)'!J163*(1+'2015'!$H$2),0)</f>
        <v>119196</v>
      </c>
    </row>
    <row r="165" spans="1:10" ht="10.5" customHeight="1">
      <c r="A165" s="82"/>
      <c r="B165" s="87"/>
      <c r="C165" s="5" t="s">
        <v>89</v>
      </c>
      <c r="D165" s="59"/>
      <c r="E165" s="31"/>
      <c r="F165" s="31"/>
      <c r="G165" s="31"/>
      <c r="H165" s="31"/>
      <c r="I165" s="31"/>
      <c r="J165" s="31"/>
    </row>
    <row r="166" spans="1:10" ht="10.5" customHeight="1">
      <c r="A166" s="82"/>
      <c r="B166" s="87"/>
      <c r="C166" s="2"/>
      <c r="D166" s="59"/>
      <c r="E166" s="31"/>
      <c r="F166" s="31"/>
      <c r="G166" s="31"/>
      <c r="H166" s="31"/>
      <c r="I166" s="31"/>
      <c r="J166" s="31"/>
    </row>
    <row r="167" spans="1:10" ht="10.5" customHeight="1">
      <c r="A167" s="81">
        <v>66</v>
      </c>
      <c r="B167" s="86"/>
      <c r="C167" s="1" t="s">
        <v>63</v>
      </c>
      <c r="D167" s="59" t="s">
        <v>17</v>
      </c>
      <c r="E167" s="30">
        <f>ROUND('2014 (Base)'!E166*(1+'2015'!$H$2),0)</f>
        <v>100421</v>
      </c>
      <c r="F167" s="31">
        <f>ROUND('2014 (Base)'!F166*(1+'2015'!$H$2),0)</f>
        <v>104438</v>
      </c>
      <c r="G167" s="31">
        <f>ROUND('2014 (Base)'!G166*(1+'2015'!$H$2),0)</f>
        <v>108615</v>
      </c>
      <c r="H167" s="31">
        <f>ROUND('2014 (Base)'!H166*(1+'2015'!$H$2),0)</f>
        <v>112959</v>
      </c>
      <c r="I167" s="31">
        <f>ROUND('2014 (Base)'!I166*(1+'2015'!$H$2),0)</f>
        <v>117478</v>
      </c>
      <c r="J167" s="31">
        <f>ROUND('2014 (Base)'!J166*(1+'2015'!$H$2),0)</f>
        <v>122177</v>
      </c>
    </row>
    <row r="168" spans="1:10" ht="10.5" customHeight="1">
      <c r="A168" s="82"/>
      <c r="B168" s="87"/>
      <c r="C168" s="1"/>
      <c r="D168" s="59"/>
      <c r="E168" s="31"/>
      <c r="F168" s="31"/>
      <c r="G168" s="31"/>
      <c r="H168" s="31"/>
      <c r="I168" s="31"/>
      <c r="J168" s="31"/>
    </row>
    <row r="169" spans="1:10" ht="10.5" customHeight="1">
      <c r="A169" s="81">
        <v>67</v>
      </c>
      <c r="B169" s="86"/>
      <c r="C169" s="13"/>
      <c r="D169" s="59" t="s">
        <v>17</v>
      </c>
      <c r="E169" s="30">
        <f>ROUND('2014 (Base)'!E168*(1+'2015'!$H$2),0)</f>
        <v>102963</v>
      </c>
      <c r="F169" s="31">
        <f>ROUND('2014 (Base)'!F168*(1+'2015'!$H$2),0)</f>
        <v>107081</v>
      </c>
      <c r="G169" s="31">
        <f>ROUND('2014 (Base)'!G168*(1+'2015'!$H$2),0)</f>
        <v>111364</v>
      </c>
      <c r="H169" s="31">
        <f>ROUND('2014 (Base)'!H168*(1+'2015'!$H$2),0)</f>
        <v>115819</v>
      </c>
      <c r="I169" s="31">
        <f>ROUND('2014 (Base)'!I168*(1+'2015'!$H$2),0)</f>
        <v>120451</v>
      </c>
      <c r="J169" s="31">
        <f>ROUND('2014 (Base)'!J168*(1+'2015'!$H$2),0)</f>
        <v>125269</v>
      </c>
    </row>
    <row r="170" spans="1:10" ht="10.5" customHeight="1">
      <c r="A170" s="81"/>
      <c r="B170" s="86"/>
      <c r="C170" s="13"/>
      <c r="D170" s="59"/>
      <c r="E170" s="31"/>
      <c r="F170" s="31"/>
      <c r="G170" s="31"/>
      <c r="H170" s="31"/>
      <c r="I170" s="31"/>
      <c r="J170" s="31"/>
    </row>
    <row r="171" spans="1:10" ht="10.5" customHeight="1">
      <c r="A171" s="35">
        <v>68</v>
      </c>
      <c r="B171" s="87"/>
      <c r="C171" s="4"/>
      <c r="D171" s="59" t="s">
        <v>17</v>
      </c>
      <c r="E171" s="30">
        <f>ROUND('2014 (Base)'!E170*(1+'2015'!$H$2),0)</f>
        <v>105502</v>
      </c>
      <c r="F171" s="31">
        <f>ROUND('2014 (Base)'!F170*(1+'2015'!$H$2),0)</f>
        <v>109722</v>
      </c>
      <c r="G171" s="31">
        <f>ROUND('2014 (Base)'!G170*(1+'2015'!$H$2),0)</f>
        <v>114112</v>
      </c>
      <c r="H171" s="31">
        <f>ROUND('2014 (Base)'!H170*(1+'2015'!$H$2),0)</f>
        <v>118676</v>
      </c>
      <c r="I171" s="31">
        <f>ROUND('2014 (Base)'!I170*(1+'2015'!$H$2),0)</f>
        <v>123423</v>
      </c>
      <c r="J171" s="31">
        <f>ROUND('2014 (Base)'!J170*(1+'2015'!$H$2),0)</f>
        <v>128360</v>
      </c>
    </row>
    <row r="172" spans="1:10" ht="10.5" customHeight="1">
      <c r="A172" s="82"/>
      <c r="B172" s="87"/>
      <c r="C172" s="2"/>
      <c r="D172" s="59"/>
      <c r="E172" s="31"/>
      <c r="F172" s="31"/>
      <c r="G172" s="31"/>
      <c r="H172" s="31"/>
      <c r="I172" s="31"/>
      <c r="J172" s="31"/>
    </row>
    <row r="173" spans="1:10" ht="10.5" customHeight="1">
      <c r="A173" s="81">
        <v>69</v>
      </c>
      <c r="B173" s="86"/>
      <c r="C173" s="99"/>
      <c r="D173" s="59" t="s">
        <v>17</v>
      </c>
      <c r="E173" s="30">
        <f>ROUND('2014 (Base)'!E172*(1+'2015'!$H$2),0)</f>
        <v>108160</v>
      </c>
      <c r="F173" s="31">
        <f>ROUND('2014 (Base)'!F172*(1+'2015'!$H$2),0)</f>
        <v>112486</v>
      </c>
      <c r="G173" s="31">
        <f>ROUND('2014 (Base)'!G172*(1+'2015'!$H$2),0)</f>
        <v>116985</v>
      </c>
      <c r="H173" s="31">
        <f>ROUND('2014 (Base)'!H172*(1+'2015'!$H$2),0)</f>
        <v>121664</v>
      </c>
      <c r="I173" s="31">
        <f>ROUND('2014 (Base)'!I172*(1+'2015'!$H$2),0)</f>
        <v>126531</v>
      </c>
      <c r="J173" s="31">
        <f>ROUND('2014 (Base)'!J172*(1+'2015'!$H$2),0)</f>
        <v>131592</v>
      </c>
    </row>
    <row r="174" spans="1:10" ht="10.5" customHeight="1">
      <c r="A174" s="81"/>
      <c r="B174" s="87"/>
      <c r="C174" s="4"/>
      <c r="D174" s="59"/>
      <c r="E174" s="31"/>
      <c r="F174" s="31"/>
      <c r="G174" s="31"/>
      <c r="H174" s="31"/>
      <c r="I174" s="31"/>
      <c r="J174" s="31"/>
    </row>
    <row r="175" spans="1:10" ht="10.5" customHeight="1">
      <c r="A175" s="35">
        <v>70</v>
      </c>
      <c r="B175" s="86"/>
      <c r="C175" s="2" t="s">
        <v>65</v>
      </c>
      <c r="D175" s="59" t="s">
        <v>17</v>
      </c>
      <c r="E175" s="30">
        <f>ROUND('2014 (Base)'!E174*(1+'2015'!$H$2),0)</f>
        <v>110850</v>
      </c>
      <c r="F175" s="31">
        <f>ROUND('2014 (Base)'!F174*(1+'2015'!$H$2),0)</f>
        <v>115284</v>
      </c>
      <c r="G175" s="31">
        <f>ROUND('2014 (Base)'!G174*(1+'2015'!$H$2),0)</f>
        <v>119895</v>
      </c>
      <c r="H175" s="31">
        <f>ROUND('2014 (Base)'!H174*(1+'2015'!$H$2),0)</f>
        <v>124691</v>
      </c>
      <c r="I175" s="31">
        <f>ROUND('2014 (Base)'!I174*(1+'2015'!$H$2),0)</f>
        <v>129678</v>
      </c>
      <c r="J175" s="31">
        <f>ROUND('2014 (Base)'!J174*(1+'2015'!$H$2),0)</f>
        <v>134866</v>
      </c>
    </row>
    <row r="176" spans="1:10" ht="10.5" customHeight="1">
      <c r="A176" s="83"/>
      <c r="B176" s="87"/>
      <c r="C176" s="12"/>
      <c r="D176" s="59"/>
      <c r="E176" s="31"/>
      <c r="F176" s="31"/>
      <c r="G176" s="31"/>
      <c r="H176" s="31"/>
      <c r="I176" s="31"/>
      <c r="J176" s="31"/>
    </row>
    <row r="177" spans="1:10" ht="10.5" customHeight="1">
      <c r="A177" s="37">
        <v>71</v>
      </c>
      <c r="B177" s="86"/>
      <c r="C177" s="1" t="s">
        <v>73</v>
      </c>
      <c r="D177" s="59" t="s">
        <v>17</v>
      </c>
      <c r="E177" s="30">
        <f>ROUND('2014 (Base)'!E176*(1+'2015'!$H$2),0)</f>
        <v>113627</v>
      </c>
      <c r="F177" s="31">
        <f>ROUND('2014 (Base)'!F176*(1+'2015'!$H$2),0)</f>
        <v>118172</v>
      </c>
      <c r="G177" s="31">
        <f>ROUND('2014 (Base)'!G176*(1+'2015'!$H$2),0)</f>
        <v>122899</v>
      </c>
      <c r="H177" s="31">
        <f>ROUND('2014 (Base)'!H176*(1+'2015'!$H$2),0)</f>
        <v>127816</v>
      </c>
      <c r="I177" s="31">
        <f>ROUND('2014 (Base)'!I176*(1+'2015'!$H$2),0)</f>
        <v>132929</v>
      </c>
      <c r="J177" s="31">
        <f>ROUND('2014 (Base)'!J176*(1+'2015'!$H$2),0)</f>
        <v>138246</v>
      </c>
    </row>
    <row r="178" spans="1:10" ht="10.5" customHeight="1">
      <c r="A178" s="83"/>
      <c r="B178" s="87"/>
      <c r="C178" s="2" t="s">
        <v>93</v>
      </c>
      <c r="D178" s="59"/>
      <c r="E178" s="31"/>
      <c r="F178" s="31"/>
      <c r="G178" s="31"/>
      <c r="H178" s="31"/>
      <c r="I178" s="31"/>
      <c r="J178" s="31"/>
    </row>
    <row r="179" spans="1:10" ht="10.5" customHeight="1">
      <c r="A179" s="83"/>
      <c r="B179" s="87"/>
      <c r="C179" s="98"/>
      <c r="D179" s="59"/>
      <c r="E179" s="31"/>
      <c r="F179" s="31"/>
      <c r="G179" s="31"/>
      <c r="H179" s="31"/>
      <c r="I179" s="31"/>
      <c r="J179" s="31"/>
    </row>
    <row r="180" spans="1:10" ht="10.5" customHeight="1">
      <c r="A180" s="38">
        <v>72</v>
      </c>
      <c r="B180" s="87"/>
      <c r="C180" s="4"/>
      <c r="D180" s="59" t="s">
        <v>17</v>
      </c>
      <c r="E180" s="30">
        <f>ROUND('2014 (Base)'!E179*(1+'2015'!$H$2),0)</f>
        <v>116492</v>
      </c>
      <c r="F180" s="31">
        <f>ROUND('2014 (Base)'!F179*(1+'2015'!$H$2),0)</f>
        <v>121151</v>
      </c>
      <c r="G180" s="31">
        <f>ROUND('2014 (Base)'!G179*(1+'2015'!$H$2),0)</f>
        <v>125998</v>
      </c>
      <c r="H180" s="31">
        <f>ROUND('2014 (Base)'!H179*(1+'2015'!$H$2),0)</f>
        <v>131037</v>
      </c>
      <c r="I180" s="31">
        <f>ROUND('2014 (Base)'!I179*(1+'2015'!$H$2),0)</f>
        <v>136278</v>
      </c>
      <c r="J180" s="31">
        <f>ROUND('2014 (Base)'!J179*(1+'2015'!$H$2),0)</f>
        <v>141729</v>
      </c>
    </row>
    <row r="181" spans="1:10" ht="10.5" customHeight="1">
      <c r="A181" s="38"/>
      <c r="B181" s="87"/>
      <c r="C181" s="4"/>
      <c r="D181" s="59"/>
      <c r="E181" s="31"/>
      <c r="F181" s="31"/>
      <c r="G181" s="31"/>
      <c r="H181" s="31"/>
      <c r="I181" s="31"/>
      <c r="J181" s="31"/>
    </row>
    <row r="182" spans="1:10" ht="10.5" customHeight="1">
      <c r="A182" s="38">
        <v>73</v>
      </c>
      <c r="B182" s="87"/>
      <c r="C182" s="4"/>
      <c r="D182" s="59" t="s">
        <v>17</v>
      </c>
      <c r="E182" s="30">
        <f>ROUND('2014 (Base)'!E181*(1+'2015'!$H$2),0)</f>
        <v>119388</v>
      </c>
      <c r="F182" s="31">
        <f>ROUND('2014 (Base)'!F181*(1+'2015'!$H$2),0)</f>
        <v>124164</v>
      </c>
      <c r="G182" s="31">
        <f>ROUND('2014 (Base)'!G181*(1+'2015'!$H$2),0)</f>
        <v>129131</v>
      </c>
      <c r="H182" s="31">
        <f>ROUND('2014 (Base)'!H181*(1+'2015'!$H$2),0)</f>
        <v>134296</v>
      </c>
      <c r="I182" s="31">
        <f>ROUND('2014 (Base)'!I181*(1+'2015'!$H$2),0)</f>
        <v>139667</v>
      </c>
      <c r="J182" s="31">
        <f>ROUND('2014 (Base)'!J181*(1+'2015'!$H$2),0)</f>
        <v>145253</v>
      </c>
    </row>
    <row r="183" spans="1:10" ht="10.5" customHeight="1">
      <c r="A183" s="38"/>
      <c r="B183" s="87"/>
      <c r="C183" s="2"/>
      <c r="D183" s="59"/>
      <c r="E183" s="31"/>
      <c r="F183" s="31"/>
      <c r="G183" s="31"/>
      <c r="H183" s="31"/>
      <c r="I183" s="31"/>
      <c r="J183" s="31"/>
    </row>
    <row r="184" spans="1:10" ht="10.5" customHeight="1">
      <c r="A184" s="38">
        <v>74</v>
      </c>
      <c r="B184" s="87"/>
      <c r="C184" s="2" t="s">
        <v>66</v>
      </c>
      <c r="D184" s="59" t="s">
        <v>17</v>
      </c>
      <c r="E184" s="30">
        <f>ROUND('2014 (Base)'!E183*(1+'2015'!$H$2),0)</f>
        <v>122373</v>
      </c>
      <c r="F184" s="31">
        <f>ROUND('2014 (Base)'!F183*(1+'2015'!$H$2),0)</f>
        <v>127268</v>
      </c>
      <c r="G184" s="31">
        <f>ROUND('2014 (Base)'!G183*(1+'2015'!$H$2),0)</f>
        <v>132359</v>
      </c>
      <c r="H184" s="31">
        <f>ROUND('2014 (Base)'!H183*(1+'2015'!$H$2),0)</f>
        <v>137653</v>
      </c>
      <c r="I184" s="31">
        <f>ROUND('2014 (Base)'!I183*(1+'2015'!$H$2),0)</f>
        <v>143158</v>
      </c>
      <c r="J184" s="31">
        <f>ROUND('2014 (Base)'!J183*(1+'2015'!$H$2),0)</f>
        <v>148885</v>
      </c>
    </row>
    <row r="185" spans="1:10" ht="10.5" customHeight="1">
      <c r="A185" s="38"/>
      <c r="B185" s="87"/>
      <c r="C185" s="2" t="s">
        <v>77</v>
      </c>
      <c r="D185" s="59"/>
      <c r="E185" s="31"/>
      <c r="F185" s="31"/>
      <c r="G185" s="31"/>
      <c r="H185" s="31"/>
      <c r="I185" s="31"/>
      <c r="J185" s="31"/>
    </row>
    <row r="186" spans="1:10" ht="10.5" customHeight="1">
      <c r="A186" s="38"/>
      <c r="B186" s="87"/>
      <c r="C186" s="2" t="s">
        <v>68</v>
      </c>
      <c r="D186" s="59"/>
      <c r="E186" s="31"/>
      <c r="F186" s="31"/>
      <c r="G186" s="31"/>
      <c r="H186" s="31"/>
      <c r="I186" s="31"/>
      <c r="J186" s="31"/>
    </row>
    <row r="187" spans="1:10" ht="10.5" customHeight="1">
      <c r="A187" s="38"/>
      <c r="B187" s="87"/>
      <c r="C187" s="2" t="s">
        <v>78</v>
      </c>
      <c r="D187" s="59"/>
      <c r="E187" s="31"/>
      <c r="F187" s="31"/>
      <c r="G187" s="31"/>
      <c r="H187" s="31"/>
      <c r="I187" s="31"/>
      <c r="J187" s="31"/>
    </row>
    <row r="188" spans="1:10" ht="10.5" customHeight="1" thickBot="1">
      <c r="A188" s="38"/>
      <c r="B188" s="24"/>
      <c r="C188" s="2" t="s">
        <v>70</v>
      </c>
      <c r="D188" s="59"/>
      <c r="E188" s="31"/>
      <c r="F188" s="31"/>
      <c r="G188" s="31"/>
      <c r="H188" s="31"/>
      <c r="I188" s="31"/>
      <c r="J188" s="31"/>
    </row>
    <row r="189" spans="1:10" ht="10.5" customHeight="1">
      <c r="A189" s="40"/>
      <c r="B189" s="87"/>
      <c r="C189" s="2" t="s">
        <v>71</v>
      </c>
      <c r="D189" s="59"/>
      <c r="E189" s="31"/>
      <c r="F189" s="31"/>
      <c r="G189" s="31"/>
      <c r="H189" s="31"/>
      <c r="I189" s="31"/>
      <c r="J189" s="31"/>
    </row>
    <row r="190" spans="1:10" ht="10.5" customHeight="1">
      <c r="A190" s="38"/>
      <c r="B190" s="87"/>
      <c r="C190" s="2"/>
      <c r="D190" s="59"/>
      <c r="E190" s="31"/>
      <c r="F190" s="31"/>
      <c r="G190" s="31"/>
      <c r="H190" s="31"/>
      <c r="I190" s="31"/>
      <c r="J190" s="31"/>
    </row>
    <row r="191" spans="1:10" ht="10.5" customHeight="1" thickBot="1">
      <c r="A191" s="50">
        <v>75</v>
      </c>
      <c r="B191" s="24"/>
      <c r="C191" s="6"/>
      <c r="D191" s="60" t="s">
        <v>17</v>
      </c>
      <c r="E191" s="30">
        <f>ROUND('2014 (Base)'!E189*(1+'2015'!$H$2),0)</f>
        <v>125444</v>
      </c>
      <c r="F191" s="31">
        <f>ROUND('2014 (Base)'!F189*(1+'2015'!$H$2),0)</f>
        <v>130462</v>
      </c>
      <c r="G191" s="31">
        <f>ROUND('2014 (Base)'!G189*(1+'2015'!$H$2),0)</f>
        <v>135681</v>
      </c>
      <c r="H191" s="31">
        <f>ROUND('2014 (Base)'!H189*(1+'2015'!$H$2),0)</f>
        <v>141108</v>
      </c>
      <c r="I191" s="31">
        <f>ROUND('2014 (Base)'!I189*(1+'2015'!$H$2),0)</f>
        <v>146753</v>
      </c>
      <c r="J191" s="31">
        <f>ROUND('2014 (Base)'!J189*(1+'2015'!$H$2),0)</f>
        <v>152623</v>
      </c>
    </row>
  </sheetData>
  <mergeCells count="1">
    <mergeCell ref="A1:C1"/>
  </mergeCells>
  <printOptions horizontalCentered="1"/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9"/>
  <sheetViews>
    <sheetView view="pageBreakPreview" zoomScaleNormal="100" zoomScaleSheetLayoutView="100" workbookViewId="0">
      <selection activeCell="E7" sqref="E7"/>
    </sheetView>
  </sheetViews>
  <sheetFormatPr defaultColWidth="1.28515625" defaultRowHeight="11.25"/>
  <cols>
    <col min="1" max="1" width="5.42578125" style="85" customWidth="1"/>
    <col min="2" max="2" width="0.140625" style="71" hidden="1" customWidth="1"/>
    <col min="3" max="3" width="32.7109375" style="71" customWidth="1"/>
    <col min="4" max="4" width="5.7109375" style="71" customWidth="1"/>
    <col min="5" max="10" width="8" style="71" customWidth="1"/>
    <col min="11" max="255" width="9.140625" style="71" customWidth="1"/>
    <col min="256" max="16384" width="1.28515625" style="71"/>
  </cols>
  <sheetData>
    <row r="1" spans="1:10">
      <c r="A1" s="106" t="s">
        <v>0</v>
      </c>
      <c r="B1" s="106"/>
      <c r="C1" s="106"/>
      <c r="D1" s="14"/>
    </row>
    <row r="2" spans="1:10">
      <c r="A2" s="72" t="s">
        <v>2</v>
      </c>
      <c r="B2" s="14"/>
      <c r="C2" s="14"/>
      <c r="D2" s="14"/>
      <c r="G2" s="88" t="s">
        <v>81</v>
      </c>
      <c r="H2" s="89">
        <v>1.26E-2</v>
      </c>
    </row>
    <row r="3" spans="1:10">
      <c r="A3" s="72" t="s">
        <v>3</v>
      </c>
      <c r="B3" s="14"/>
      <c r="C3" s="14"/>
      <c r="D3" s="14" t="s">
        <v>4</v>
      </c>
      <c r="G3" s="90" t="s">
        <v>82</v>
      </c>
      <c r="H3" s="91" t="s">
        <v>92</v>
      </c>
    </row>
    <row r="4" spans="1:10" ht="5.25" customHeight="1" thickBot="1">
      <c r="B4" s="19"/>
      <c r="C4" s="53"/>
      <c r="D4" s="22"/>
      <c r="E4" s="87"/>
      <c r="F4" s="87"/>
      <c r="G4" s="87"/>
      <c r="H4" s="54"/>
      <c r="I4" s="55"/>
      <c r="J4" s="55"/>
    </row>
    <row r="5" spans="1:10" ht="11.1" customHeight="1">
      <c r="A5" s="73"/>
      <c r="B5" s="56"/>
      <c r="C5" s="57"/>
      <c r="D5" s="58"/>
      <c r="E5" s="74" t="s">
        <v>6</v>
      </c>
      <c r="F5" s="75"/>
      <c r="G5" s="76"/>
      <c r="H5" s="76"/>
      <c r="I5" s="76"/>
      <c r="J5" s="77" t="s">
        <v>7</v>
      </c>
    </row>
    <row r="6" spans="1:10" ht="11.1" customHeight="1" thickBot="1">
      <c r="A6" s="78" t="s">
        <v>8</v>
      </c>
      <c r="B6" s="39"/>
      <c r="C6" s="47" t="s">
        <v>9</v>
      </c>
      <c r="D6" s="45" t="s">
        <v>10</v>
      </c>
      <c r="E6" s="79" t="s">
        <v>11</v>
      </c>
      <c r="F6" s="79" t="s">
        <v>12</v>
      </c>
      <c r="G6" s="79" t="s">
        <v>13</v>
      </c>
      <c r="H6" s="79" t="s">
        <v>14</v>
      </c>
      <c r="I6" s="79" t="s">
        <v>15</v>
      </c>
      <c r="J6" s="80" t="s">
        <v>16</v>
      </c>
    </row>
    <row r="7" spans="1:10" ht="15" customHeight="1">
      <c r="A7" s="81">
        <v>1</v>
      </c>
      <c r="B7" s="23"/>
      <c r="C7" s="93"/>
      <c r="D7" s="101" t="s">
        <v>17</v>
      </c>
      <c r="E7" s="96">
        <v>19795</v>
      </c>
      <c r="F7" s="96">
        <v>20587</v>
      </c>
      <c r="G7" s="96">
        <v>21410</v>
      </c>
      <c r="H7" s="96">
        <v>22266</v>
      </c>
      <c r="I7" s="96">
        <v>23157</v>
      </c>
      <c r="J7" s="96">
        <v>24083</v>
      </c>
    </row>
    <row r="8" spans="1:10" ht="10.5" customHeight="1">
      <c r="A8" s="81"/>
      <c r="B8" s="87"/>
      <c r="C8" s="2"/>
      <c r="D8" s="102"/>
      <c r="E8" s="31"/>
      <c r="F8" s="31"/>
      <c r="G8" s="31"/>
      <c r="H8" s="31"/>
      <c r="I8" s="31"/>
      <c r="J8" s="31"/>
    </row>
    <row r="9" spans="1:10" ht="10.5" customHeight="1">
      <c r="A9" s="81">
        <v>2</v>
      </c>
      <c r="B9" s="87"/>
      <c r="C9" s="2"/>
      <c r="D9" s="102" t="s">
        <v>17</v>
      </c>
      <c r="E9" s="30">
        <v>20318</v>
      </c>
      <c r="F9" s="31">
        <v>21131</v>
      </c>
      <c r="G9" s="31">
        <v>21976</v>
      </c>
      <c r="H9" s="31">
        <v>22855</v>
      </c>
      <c r="I9" s="31">
        <v>23769</v>
      </c>
      <c r="J9" s="31">
        <v>24720</v>
      </c>
    </row>
    <row r="10" spans="1:10" ht="10.5" customHeight="1">
      <c r="A10" s="81"/>
      <c r="B10" s="87"/>
      <c r="C10" s="2"/>
      <c r="D10" s="102"/>
      <c r="E10" s="31"/>
      <c r="F10" s="31"/>
      <c r="G10" s="31"/>
      <c r="H10" s="31"/>
      <c r="I10" s="31"/>
      <c r="J10" s="31"/>
    </row>
    <row r="11" spans="1:10" ht="10.5" customHeight="1">
      <c r="A11" s="81">
        <v>3</v>
      </c>
      <c r="B11" s="87"/>
      <c r="C11" s="2"/>
      <c r="D11" s="102" t="s">
        <v>17</v>
      </c>
      <c r="E11" s="30">
        <v>20782</v>
      </c>
      <c r="F11" s="31">
        <v>21613</v>
      </c>
      <c r="G11" s="31">
        <v>22478</v>
      </c>
      <c r="H11" s="31">
        <v>23377</v>
      </c>
      <c r="I11" s="31">
        <v>24312</v>
      </c>
      <c r="J11" s="31">
        <v>25284</v>
      </c>
    </row>
    <row r="12" spans="1:10" ht="10.5" customHeight="1">
      <c r="A12" s="81"/>
      <c r="B12" s="87"/>
      <c r="C12" s="2"/>
      <c r="D12" s="102"/>
      <c r="E12" s="30"/>
      <c r="F12" s="31"/>
      <c r="G12" s="31"/>
      <c r="H12" s="31"/>
      <c r="I12" s="31"/>
      <c r="J12" s="31"/>
    </row>
    <row r="13" spans="1:10" ht="10.5" customHeight="1">
      <c r="A13" s="81">
        <v>4</v>
      </c>
      <c r="B13" s="87"/>
      <c r="C13" s="2"/>
      <c r="D13" s="102" t="s">
        <v>17</v>
      </c>
      <c r="E13" s="30">
        <v>21304</v>
      </c>
      <c r="F13" s="31">
        <v>22156</v>
      </c>
      <c r="G13" s="31">
        <v>23042</v>
      </c>
      <c r="H13" s="31">
        <v>23964</v>
      </c>
      <c r="I13" s="31">
        <v>24923</v>
      </c>
      <c r="J13" s="31">
        <v>25920</v>
      </c>
    </row>
    <row r="14" spans="1:10" ht="10.5" customHeight="1">
      <c r="A14" s="81"/>
      <c r="B14" s="87"/>
      <c r="C14" s="2"/>
      <c r="D14" s="102"/>
      <c r="E14" s="30"/>
      <c r="F14" s="31"/>
      <c r="G14" s="31"/>
      <c r="H14" s="31"/>
      <c r="I14" s="31"/>
      <c r="J14" s="31"/>
    </row>
    <row r="15" spans="1:10" ht="10.5" customHeight="1">
      <c r="A15" s="81">
        <v>5</v>
      </c>
      <c r="B15" s="87"/>
      <c r="C15" s="2"/>
      <c r="D15" s="102" t="s">
        <v>17</v>
      </c>
      <c r="E15" s="30">
        <v>21856</v>
      </c>
      <c r="F15" s="31">
        <v>22730</v>
      </c>
      <c r="G15" s="31">
        <v>23639</v>
      </c>
      <c r="H15" s="31">
        <v>24585</v>
      </c>
      <c r="I15" s="31">
        <v>25568</v>
      </c>
      <c r="J15" s="31">
        <v>26591</v>
      </c>
    </row>
    <row r="16" spans="1:10" ht="10.5" customHeight="1">
      <c r="A16" s="81"/>
      <c r="B16" s="87"/>
      <c r="C16" s="2"/>
      <c r="D16" s="102"/>
      <c r="E16" s="30"/>
      <c r="F16" s="31"/>
      <c r="G16" s="31"/>
      <c r="H16" s="31"/>
      <c r="I16" s="31"/>
      <c r="J16" s="31"/>
    </row>
    <row r="17" spans="1:10" ht="10.5" customHeight="1">
      <c r="A17" s="81">
        <v>6</v>
      </c>
      <c r="B17" s="87"/>
      <c r="C17" s="2"/>
      <c r="D17" s="102" t="s">
        <v>17</v>
      </c>
      <c r="E17" s="30">
        <v>22407</v>
      </c>
      <c r="F17" s="31">
        <v>23303</v>
      </c>
      <c r="G17" s="31">
        <v>24235</v>
      </c>
      <c r="H17" s="31">
        <v>25204</v>
      </c>
      <c r="I17" s="31">
        <v>26212</v>
      </c>
      <c r="J17" s="31">
        <v>27260</v>
      </c>
    </row>
    <row r="18" spans="1:10" ht="10.5" customHeight="1">
      <c r="A18" s="81"/>
      <c r="B18" s="87"/>
      <c r="C18" s="2"/>
      <c r="D18" s="102"/>
      <c r="E18" s="30"/>
      <c r="F18" s="31"/>
      <c r="G18" s="31"/>
      <c r="H18" s="31"/>
      <c r="I18" s="31"/>
      <c r="J18" s="31"/>
    </row>
    <row r="19" spans="1:10" ht="10.5" customHeight="1">
      <c r="A19" s="81">
        <v>7</v>
      </c>
      <c r="B19" s="87"/>
      <c r="C19" s="2"/>
      <c r="D19" s="102" t="s">
        <v>17</v>
      </c>
      <c r="E19" s="30">
        <v>22987</v>
      </c>
      <c r="F19" s="31">
        <v>23906</v>
      </c>
      <c r="G19" s="31">
        <v>24862</v>
      </c>
      <c r="H19" s="31">
        <v>25856</v>
      </c>
      <c r="I19" s="31">
        <v>26890</v>
      </c>
      <c r="J19" s="31">
        <v>27966</v>
      </c>
    </row>
    <row r="20" spans="1:10" ht="10.5" customHeight="1">
      <c r="A20" s="81"/>
      <c r="B20" s="87"/>
      <c r="C20" s="2"/>
      <c r="D20" s="102"/>
      <c r="E20" s="30"/>
      <c r="F20" s="31"/>
      <c r="G20" s="31"/>
      <c r="H20" s="31"/>
      <c r="I20" s="31"/>
      <c r="J20" s="31"/>
    </row>
    <row r="21" spans="1:10" ht="10.5" customHeight="1">
      <c r="A21" s="81">
        <v>8</v>
      </c>
      <c r="B21" s="87"/>
      <c r="C21" s="2"/>
      <c r="D21" s="102" t="s">
        <v>17</v>
      </c>
      <c r="E21" s="30">
        <v>23568</v>
      </c>
      <c r="F21" s="31">
        <v>24511</v>
      </c>
      <c r="G21" s="31">
        <v>25491</v>
      </c>
      <c r="H21" s="31">
        <v>26511</v>
      </c>
      <c r="I21" s="31">
        <v>27571</v>
      </c>
      <c r="J21" s="31">
        <v>28674</v>
      </c>
    </row>
    <row r="22" spans="1:10" ht="10.5" customHeight="1">
      <c r="A22" s="81"/>
      <c r="B22" s="87"/>
      <c r="C22" s="2"/>
      <c r="D22" s="102"/>
      <c r="E22" s="30"/>
      <c r="F22" s="31"/>
      <c r="G22" s="31"/>
      <c r="H22" s="31"/>
      <c r="I22" s="31"/>
      <c r="J22" s="31"/>
    </row>
    <row r="23" spans="1:10" ht="10.5" customHeight="1">
      <c r="A23" s="81">
        <v>9</v>
      </c>
      <c r="B23" s="87"/>
      <c r="C23" s="2"/>
      <c r="D23" s="102" t="s">
        <v>17</v>
      </c>
      <c r="E23" s="30">
        <v>24119</v>
      </c>
      <c r="F23" s="31">
        <v>25084</v>
      </c>
      <c r="G23" s="31">
        <v>26087</v>
      </c>
      <c r="H23" s="31">
        <v>27130</v>
      </c>
      <c r="I23" s="31">
        <v>28215</v>
      </c>
      <c r="J23" s="31">
        <v>29344</v>
      </c>
    </row>
    <row r="24" spans="1:10" ht="10.5" customHeight="1">
      <c r="A24" s="81"/>
      <c r="B24" s="87"/>
      <c r="C24" s="2"/>
      <c r="D24" s="102"/>
      <c r="E24" s="30"/>
      <c r="F24" s="31"/>
      <c r="G24" s="31"/>
      <c r="H24" s="31"/>
      <c r="I24" s="31"/>
      <c r="J24" s="31"/>
    </row>
    <row r="25" spans="1:10" ht="10.5" customHeight="1">
      <c r="A25" s="81">
        <v>10</v>
      </c>
      <c r="B25" s="87"/>
      <c r="C25" s="2"/>
      <c r="D25" s="102" t="s">
        <v>17</v>
      </c>
      <c r="E25" s="30">
        <v>24758</v>
      </c>
      <c r="F25" s="31">
        <v>25748</v>
      </c>
      <c r="G25" s="31">
        <v>26778</v>
      </c>
      <c r="H25" s="31">
        <v>27849</v>
      </c>
      <c r="I25" s="31">
        <v>28963</v>
      </c>
      <c r="J25" s="31">
        <v>30122</v>
      </c>
    </row>
    <row r="26" spans="1:10" ht="10.5" customHeight="1">
      <c r="A26" s="81"/>
      <c r="B26" s="87"/>
      <c r="C26" s="2"/>
      <c r="D26" s="102"/>
      <c r="E26" s="30"/>
      <c r="F26" s="31"/>
      <c r="G26" s="31"/>
      <c r="H26" s="31"/>
      <c r="I26" s="31"/>
      <c r="J26" s="31"/>
    </row>
    <row r="27" spans="1:10" ht="10.5" customHeight="1">
      <c r="A27" s="81">
        <v>11</v>
      </c>
      <c r="B27" s="87"/>
      <c r="C27" s="2"/>
      <c r="D27" s="102" t="s">
        <v>17</v>
      </c>
      <c r="E27" s="30">
        <v>25339</v>
      </c>
      <c r="F27" s="31">
        <v>26353</v>
      </c>
      <c r="G27" s="31">
        <v>27407</v>
      </c>
      <c r="H27" s="31">
        <v>28503</v>
      </c>
      <c r="I27" s="31">
        <v>29643</v>
      </c>
      <c r="J27" s="31">
        <v>30829</v>
      </c>
    </row>
    <row r="28" spans="1:10" ht="10.5" customHeight="1">
      <c r="A28" s="81"/>
      <c r="B28" s="87"/>
      <c r="C28" s="2"/>
      <c r="D28" s="102"/>
      <c r="E28" s="30"/>
      <c r="F28" s="31"/>
      <c r="G28" s="31"/>
      <c r="H28" s="31"/>
      <c r="I28" s="31"/>
      <c r="J28" s="31"/>
    </row>
    <row r="29" spans="1:10" ht="10.5" customHeight="1">
      <c r="A29" s="81">
        <v>12</v>
      </c>
      <c r="B29" s="87"/>
      <c r="C29" s="2"/>
      <c r="D29" s="102" t="s">
        <v>17</v>
      </c>
      <c r="E29" s="30">
        <v>25977</v>
      </c>
      <c r="F29" s="31">
        <v>27016</v>
      </c>
      <c r="G29" s="31">
        <v>28097</v>
      </c>
      <c r="H29" s="31">
        <v>29221</v>
      </c>
      <c r="I29" s="31">
        <v>30390</v>
      </c>
      <c r="J29" s="31">
        <v>31606</v>
      </c>
    </row>
    <row r="30" spans="1:10" ht="10.5" customHeight="1">
      <c r="A30" s="81"/>
      <c r="B30" s="87"/>
      <c r="C30" s="2"/>
      <c r="D30" s="102"/>
      <c r="E30" s="30"/>
      <c r="F30" s="31"/>
      <c r="G30" s="31"/>
      <c r="H30" s="31"/>
      <c r="I30" s="31"/>
      <c r="J30" s="31"/>
    </row>
    <row r="31" spans="1:10" ht="10.5" customHeight="1">
      <c r="A31" s="81">
        <v>13</v>
      </c>
      <c r="B31" s="87"/>
      <c r="C31" s="2"/>
      <c r="D31" s="102" t="s">
        <v>17</v>
      </c>
      <c r="E31" s="30">
        <v>26645</v>
      </c>
      <c r="F31" s="31">
        <v>27711</v>
      </c>
      <c r="G31" s="31">
        <v>28819</v>
      </c>
      <c r="H31" s="31">
        <v>29972</v>
      </c>
      <c r="I31" s="31">
        <v>31171</v>
      </c>
      <c r="J31" s="31">
        <v>32418</v>
      </c>
    </row>
    <row r="32" spans="1:10" ht="10.5" customHeight="1">
      <c r="A32" s="81"/>
      <c r="B32" s="87"/>
      <c r="C32" s="2"/>
      <c r="D32" s="102"/>
      <c r="E32" s="30"/>
      <c r="F32" s="31"/>
      <c r="G32" s="31"/>
      <c r="H32" s="31"/>
      <c r="I32" s="31"/>
      <c r="J32" s="31"/>
    </row>
    <row r="33" spans="1:10" ht="10.5" customHeight="1">
      <c r="A33" s="81">
        <v>14</v>
      </c>
      <c r="B33" s="87"/>
      <c r="C33" s="2"/>
      <c r="D33" s="102" t="s">
        <v>17</v>
      </c>
      <c r="E33" s="30">
        <v>27313</v>
      </c>
      <c r="F33" s="31">
        <v>28406</v>
      </c>
      <c r="G33" s="31">
        <v>29542</v>
      </c>
      <c r="H33" s="31">
        <v>30724</v>
      </c>
      <c r="I33" s="31">
        <v>31953</v>
      </c>
      <c r="J33" s="31">
        <v>33231</v>
      </c>
    </row>
    <row r="34" spans="1:10" ht="10.5" customHeight="1">
      <c r="A34" s="82"/>
      <c r="B34" s="87"/>
      <c r="C34" s="2"/>
      <c r="D34" s="102"/>
      <c r="E34" s="30"/>
      <c r="F34" s="31"/>
      <c r="G34" s="31"/>
      <c r="H34" s="31"/>
      <c r="I34" s="31"/>
      <c r="J34" s="31"/>
    </row>
    <row r="35" spans="1:10" ht="10.5" customHeight="1">
      <c r="A35" s="81">
        <v>15</v>
      </c>
      <c r="B35" s="87"/>
      <c r="C35" s="2"/>
      <c r="D35" s="102" t="s">
        <v>17</v>
      </c>
      <c r="E35" s="30">
        <v>27980</v>
      </c>
      <c r="F35" s="31">
        <v>29099</v>
      </c>
      <c r="G35" s="31">
        <v>30263</v>
      </c>
      <c r="H35" s="31">
        <v>31474</v>
      </c>
      <c r="I35" s="31">
        <v>32733</v>
      </c>
      <c r="J35" s="31">
        <v>34042</v>
      </c>
    </row>
    <row r="36" spans="1:10" ht="10.5" customHeight="1">
      <c r="A36" s="81"/>
      <c r="B36" s="87"/>
      <c r="C36" s="2"/>
      <c r="D36" s="102"/>
      <c r="E36" s="30"/>
      <c r="F36" s="31"/>
      <c r="G36" s="31"/>
      <c r="H36" s="31"/>
      <c r="I36" s="31"/>
      <c r="J36" s="31"/>
    </row>
    <row r="37" spans="1:10" ht="10.5" customHeight="1">
      <c r="A37" s="81">
        <v>16</v>
      </c>
      <c r="B37" s="87"/>
      <c r="C37" s="2"/>
      <c r="D37" s="102" t="s">
        <v>17</v>
      </c>
      <c r="E37" s="30">
        <v>28706</v>
      </c>
      <c r="F37" s="31">
        <v>29854</v>
      </c>
      <c r="G37" s="31">
        <v>31048</v>
      </c>
      <c r="H37" s="31">
        <v>32290</v>
      </c>
      <c r="I37" s="31">
        <v>33582</v>
      </c>
      <c r="J37" s="31">
        <v>34925</v>
      </c>
    </row>
    <row r="38" spans="1:10" ht="10.5" customHeight="1">
      <c r="A38" s="81"/>
      <c r="B38" s="87"/>
      <c r="C38" s="2"/>
      <c r="D38" s="102"/>
      <c r="E38" s="31"/>
      <c r="F38" s="31"/>
      <c r="G38" s="31"/>
      <c r="H38" s="31"/>
      <c r="I38" s="31"/>
      <c r="J38" s="31"/>
    </row>
    <row r="39" spans="1:10" ht="10.5" customHeight="1">
      <c r="A39" s="81">
        <v>17</v>
      </c>
      <c r="B39" s="87"/>
      <c r="C39" s="2"/>
      <c r="D39" s="102" t="s">
        <v>17</v>
      </c>
      <c r="E39" s="30">
        <v>29431</v>
      </c>
      <c r="F39" s="31">
        <v>30608</v>
      </c>
      <c r="G39" s="31">
        <v>31832</v>
      </c>
      <c r="H39" s="31">
        <v>33105</v>
      </c>
      <c r="I39" s="31">
        <v>34429</v>
      </c>
      <c r="J39" s="31">
        <v>35806</v>
      </c>
    </row>
    <row r="40" spans="1:10" ht="10.5" customHeight="1">
      <c r="A40" s="81"/>
      <c r="B40" s="87"/>
      <c r="C40" s="2"/>
      <c r="D40" s="102"/>
      <c r="E40" s="31"/>
      <c r="F40" s="31"/>
      <c r="G40" s="31"/>
      <c r="H40" s="31"/>
      <c r="I40" s="31"/>
      <c r="J40" s="31"/>
    </row>
    <row r="41" spans="1:10" ht="10.5" customHeight="1">
      <c r="A41" s="81">
        <v>18</v>
      </c>
      <c r="B41" s="87"/>
      <c r="C41" s="2"/>
      <c r="D41" s="102" t="s">
        <v>17</v>
      </c>
      <c r="E41" s="30">
        <v>30128</v>
      </c>
      <c r="F41" s="31">
        <v>31333</v>
      </c>
      <c r="G41" s="31">
        <v>32586</v>
      </c>
      <c r="H41" s="31">
        <v>33889</v>
      </c>
      <c r="I41" s="31">
        <v>35245</v>
      </c>
      <c r="J41" s="31">
        <v>36655</v>
      </c>
    </row>
    <row r="42" spans="1:10" ht="10.5" customHeight="1">
      <c r="A42" s="82"/>
      <c r="B42" s="87"/>
      <c r="C42" s="2"/>
      <c r="D42" s="59"/>
      <c r="E42" s="31"/>
      <c r="F42" s="31"/>
      <c r="G42" s="31"/>
      <c r="H42" s="31"/>
      <c r="I42" s="31"/>
      <c r="J42" s="31"/>
    </row>
    <row r="43" spans="1:10" ht="10.5" customHeight="1">
      <c r="A43" s="81">
        <v>19</v>
      </c>
      <c r="B43" s="87"/>
      <c r="C43" s="2"/>
      <c r="D43" s="59" t="s">
        <v>17</v>
      </c>
      <c r="E43" s="30">
        <v>30883</v>
      </c>
      <c r="F43" s="31">
        <v>32118</v>
      </c>
      <c r="G43" s="31">
        <v>33403</v>
      </c>
      <c r="H43" s="31">
        <v>34739</v>
      </c>
      <c r="I43" s="31">
        <v>36129</v>
      </c>
      <c r="J43" s="31">
        <v>37574</v>
      </c>
    </row>
    <row r="44" spans="1:10" ht="10.5" customHeight="1">
      <c r="A44" s="82"/>
      <c r="B44" s="87"/>
      <c r="C44" s="2"/>
      <c r="D44" s="59"/>
      <c r="E44" s="31"/>
      <c r="F44" s="31"/>
      <c r="G44" s="31"/>
      <c r="H44" s="31"/>
      <c r="I44" s="31"/>
      <c r="J44" s="31"/>
    </row>
    <row r="45" spans="1:10" ht="10.5" customHeight="1">
      <c r="A45" s="81">
        <v>20</v>
      </c>
      <c r="B45" s="87"/>
      <c r="C45" s="2"/>
      <c r="D45" s="59" t="s">
        <v>17</v>
      </c>
      <c r="E45" s="30">
        <v>31666</v>
      </c>
      <c r="F45" s="31">
        <v>32933</v>
      </c>
      <c r="G45" s="31">
        <v>34250</v>
      </c>
      <c r="H45" s="31">
        <v>35620</v>
      </c>
      <c r="I45" s="31">
        <v>37045</v>
      </c>
      <c r="J45" s="31">
        <v>38527</v>
      </c>
    </row>
    <row r="46" spans="1:10" ht="10.5" customHeight="1">
      <c r="A46" s="82"/>
      <c r="B46" s="87"/>
      <c r="C46" s="2"/>
      <c r="D46" s="59"/>
      <c r="E46" s="31"/>
      <c r="F46" s="31"/>
      <c r="G46" s="31"/>
      <c r="H46" s="31"/>
      <c r="I46" s="31"/>
      <c r="J46" s="31"/>
    </row>
    <row r="47" spans="1:10" ht="10.5" customHeight="1">
      <c r="A47" s="81">
        <v>21</v>
      </c>
      <c r="B47" s="87"/>
      <c r="C47" s="2"/>
      <c r="D47" s="59" t="s">
        <v>17</v>
      </c>
      <c r="E47" s="30">
        <v>32450</v>
      </c>
      <c r="F47" s="31">
        <v>33748</v>
      </c>
      <c r="G47" s="31">
        <v>35098</v>
      </c>
      <c r="H47" s="31">
        <v>36502</v>
      </c>
      <c r="I47" s="31">
        <v>37962</v>
      </c>
      <c r="J47" s="31">
        <v>39480</v>
      </c>
    </row>
    <row r="48" spans="1:10" ht="10.5" customHeight="1">
      <c r="A48" s="81"/>
      <c r="B48" s="87"/>
      <c r="C48" s="2"/>
      <c r="D48" s="59"/>
      <c r="E48" s="31"/>
      <c r="F48" s="31"/>
      <c r="G48" s="31"/>
      <c r="H48" s="31"/>
      <c r="I48" s="31"/>
      <c r="J48" s="31"/>
    </row>
    <row r="49" spans="1:10" ht="10.5" customHeight="1">
      <c r="A49" s="81">
        <v>22</v>
      </c>
      <c r="B49" s="87"/>
      <c r="C49" s="2"/>
      <c r="D49" s="59" t="s">
        <v>17</v>
      </c>
      <c r="E49" s="30">
        <v>33291</v>
      </c>
      <c r="F49" s="31">
        <v>34623</v>
      </c>
      <c r="G49" s="31">
        <v>36008</v>
      </c>
      <c r="H49" s="31">
        <v>37448</v>
      </c>
      <c r="I49" s="31">
        <v>38946</v>
      </c>
      <c r="J49" s="31">
        <v>40504</v>
      </c>
    </row>
    <row r="50" spans="1:10" ht="10.5" customHeight="1">
      <c r="A50" s="82"/>
      <c r="B50" s="87"/>
      <c r="C50" s="2"/>
      <c r="D50" s="59"/>
      <c r="E50" s="31"/>
      <c r="F50" s="31"/>
      <c r="G50" s="31"/>
      <c r="H50" s="31"/>
      <c r="I50" s="31"/>
      <c r="J50" s="31"/>
    </row>
    <row r="51" spans="1:10" ht="10.5" customHeight="1">
      <c r="A51" s="81">
        <v>23</v>
      </c>
      <c r="B51" s="87"/>
      <c r="C51" s="2"/>
      <c r="D51" s="59" t="s">
        <v>17</v>
      </c>
      <c r="E51" s="30">
        <v>34104</v>
      </c>
      <c r="F51" s="31">
        <v>35468</v>
      </c>
      <c r="G51" s="31">
        <v>36887</v>
      </c>
      <c r="H51" s="31">
        <v>38362</v>
      </c>
      <c r="I51" s="31">
        <v>39896</v>
      </c>
      <c r="J51" s="31">
        <v>41492</v>
      </c>
    </row>
    <row r="52" spans="1:10" ht="10.5" customHeight="1">
      <c r="A52" s="81"/>
      <c r="B52" s="87"/>
      <c r="C52" s="2"/>
      <c r="D52" s="59"/>
      <c r="E52" s="31"/>
      <c r="F52" s="31"/>
      <c r="G52" s="31"/>
      <c r="H52" s="31"/>
      <c r="I52" s="31"/>
      <c r="J52" s="31"/>
    </row>
    <row r="53" spans="1:10" ht="10.5" customHeight="1">
      <c r="A53" s="81">
        <v>24</v>
      </c>
      <c r="B53" s="87"/>
      <c r="C53" s="2"/>
      <c r="D53" s="59" t="s">
        <v>17</v>
      </c>
      <c r="E53" s="30">
        <v>34974</v>
      </c>
      <c r="F53" s="31">
        <v>36373</v>
      </c>
      <c r="G53" s="31">
        <v>37828</v>
      </c>
      <c r="H53" s="31">
        <v>39341</v>
      </c>
      <c r="I53" s="31">
        <v>40915</v>
      </c>
      <c r="J53" s="31">
        <v>42552</v>
      </c>
    </row>
    <row r="54" spans="1:10" ht="10.5" customHeight="1">
      <c r="A54" s="82"/>
      <c r="B54" s="87"/>
      <c r="C54" s="2"/>
      <c r="D54" s="59"/>
      <c r="E54" s="31"/>
      <c r="F54" s="31"/>
      <c r="G54" s="31"/>
      <c r="H54" s="31"/>
      <c r="I54" s="31"/>
      <c r="J54" s="31"/>
    </row>
    <row r="55" spans="1:10" ht="10.5" customHeight="1">
      <c r="A55" s="81">
        <v>25</v>
      </c>
      <c r="B55" s="87"/>
      <c r="C55" s="2"/>
      <c r="D55" s="59" t="s">
        <v>17</v>
      </c>
      <c r="E55" s="30">
        <v>35817</v>
      </c>
      <c r="F55" s="31">
        <v>37250</v>
      </c>
      <c r="G55" s="31">
        <v>38740</v>
      </c>
      <c r="H55" s="31">
        <v>40290</v>
      </c>
      <c r="I55" s="31">
        <v>41902</v>
      </c>
      <c r="J55" s="31">
        <v>43578</v>
      </c>
    </row>
    <row r="56" spans="1:10" ht="10.5" customHeight="1">
      <c r="A56" s="81"/>
      <c r="B56" s="87"/>
      <c r="C56" s="2"/>
      <c r="D56" s="59"/>
      <c r="E56" s="31"/>
      <c r="F56" s="31"/>
      <c r="G56" s="31"/>
      <c r="H56" s="31"/>
      <c r="I56" s="31"/>
      <c r="J56" s="31"/>
    </row>
    <row r="57" spans="1:10" ht="10.5" customHeight="1">
      <c r="A57" s="81">
        <v>26</v>
      </c>
      <c r="B57" s="87"/>
      <c r="C57" s="2"/>
      <c r="D57" s="59" t="s">
        <v>17</v>
      </c>
      <c r="E57" s="30">
        <v>36716</v>
      </c>
      <c r="F57" s="31">
        <v>38185</v>
      </c>
      <c r="G57" s="31">
        <v>39712</v>
      </c>
      <c r="H57" s="31">
        <v>41300</v>
      </c>
      <c r="I57" s="31">
        <v>42952</v>
      </c>
      <c r="J57" s="31">
        <v>44670</v>
      </c>
    </row>
    <row r="58" spans="1:10" ht="10.5" customHeight="1">
      <c r="A58" s="82"/>
      <c r="B58" s="87"/>
      <c r="C58" s="2"/>
      <c r="D58" s="59"/>
      <c r="E58" s="31"/>
      <c r="F58" s="31"/>
      <c r="G58" s="31"/>
      <c r="H58" s="31"/>
      <c r="I58" s="31"/>
      <c r="J58" s="31"/>
    </row>
    <row r="59" spans="1:10" ht="10.5" customHeight="1">
      <c r="A59" s="81">
        <v>27</v>
      </c>
      <c r="B59" s="87"/>
      <c r="C59" s="2"/>
      <c r="D59" s="59" t="s">
        <v>17</v>
      </c>
      <c r="E59" s="30">
        <v>37644</v>
      </c>
      <c r="F59" s="31">
        <v>39150</v>
      </c>
      <c r="G59" s="31">
        <v>40716</v>
      </c>
      <c r="H59" s="31">
        <v>42345</v>
      </c>
      <c r="I59" s="31">
        <v>44039</v>
      </c>
      <c r="J59" s="31">
        <v>45801</v>
      </c>
    </row>
    <row r="60" spans="1:10" ht="10.5" customHeight="1">
      <c r="A60" s="82"/>
      <c r="B60" s="87"/>
      <c r="C60" s="2"/>
      <c r="D60" s="59"/>
      <c r="E60" s="31"/>
      <c r="F60" s="31"/>
      <c r="G60" s="31"/>
      <c r="H60" s="31"/>
      <c r="I60" s="31"/>
      <c r="J60" s="31"/>
    </row>
    <row r="61" spans="1:10" ht="10.5" customHeight="1">
      <c r="A61" s="81">
        <v>28</v>
      </c>
      <c r="B61" s="87"/>
      <c r="C61" s="2"/>
      <c r="D61" s="59" t="s">
        <v>17</v>
      </c>
      <c r="E61" s="30">
        <v>38603</v>
      </c>
      <c r="F61" s="31">
        <v>40147</v>
      </c>
      <c r="G61" s="31">
        <v>41753</v>
      </c>
      <c r="H61" s="31">
        <v>43423</v>
      </c>
      <c r="I61" s="31">
        <v>45160</v>
      </c>
      <c r="J61" s="31">
        <v>46966</v>
      </c>
    </row>
    <row r="62" spans="1:10" ht="10.5" customHeight="1" thickBot="1">
      <c r="A62" s="81"/>
      <c r="B62" s="24"/>
      <c r="C62" s="2"/>
      <c r="D62" s="59"/>
      <c r="E62" s="31"/>
      <c r="F62" s="31"/>
      <c r="G62" s="31"/>
      <c r="H62" s="31"/>
      <c r="I62" s="31"/>
      <c r="J62" s="31"/>
    </row>
    <row r="63" spans="1:10" ht="10.5" customHeight="1">
      <c r="A63" s="81">
        <v>29</v>
      </c>
      <c r="B63" s="26"/>
      <c r="C63" s="2"/>
      <c r="D63" s="59" t="s">
        <v>17</v>
      </c>
      <c r="E63" s="30">
        <v>39561</v>
      </c>
      <c r="F63" s="31">
        <v>41143</v>
      </c>
      <c r="G63" s="31">
        <v>42789</v>
      </c>
      <c r="H63" s="31">
        <v>44501</v>
      </c>
      <c r="I63" s="31">
        <v>46281</v>
      </c>
      <c r="J63" s="31">
        <v>48132</v>
      </c>
    </row>
    <row r="64" spans="1:10" ht="10.5" customHeight="1">
      <c r="A64" s="82"/>
      <c r="B64" s="87"/>
      <c r="C64" s="2"/>
      <c r="D64" s="59"/>
      <c r="E64" s="31"/>
      <c r="F64" s="31"/>
      <c r="G64" s="31"/>
      <c r="H64" s="31"/>
      <c r="I64" s="31"/>
      <c r="J64" s="31"/>
    </row>
    <row r="65" spans="1:11" ht="10.5" customHeight="1">
      <c r="A65" s="81">
        <v>30</v>
      </c>
      <c r="B65" s="87"/>
      <c r="C65" s="2"/>
      <c r="D65" s="59" t="s">
        <v>17</v>
      </c>
      <c r="E65" s="30">
        <v>40548</v>
      </c>
      <c r="F65" s="31">
        <v>42170</v>
      </c>
      <c r="G65" s="31">
        <v>43857</v>
      </c>
      <c r="H65" s="31">
        <v>45611</v>
      </c>
      <c r="I65" s="31">
        <v>47435</v>
      </c>
      <c r="J65" s="31">
        <v>49332</v>
      </c>
    </row>
    <row r="66" spans="1:11" ht="10.5" customHeight="1">
      <c r="A66" s="81"/>
      <c r="B66" s="87"/>
      <c r="C66" s="2"/>
      <c r="D66" s="59"/>
      <c r="E66" s="31"/>
      <c r="F66" s="31"/>
      <c r="G66" s="31"/>
      <c r="H66" s="31"/>
      <c r="I66" s="31"/>
      <c r="J66" s="31"/>
    </row>
    <row r="67" spans="1:11" ht="10.5" customHeight="1">
      <c r="A67" s="81">
        <v>31</v>
      </c>
      <c r="B67" s="87"/>
      <c r="C67" s="2"/>
      <c r="D67" s="59" t="s">
        <v>17</v>
      </c>
      <c r="E67" s="30">
        <v>41564</v>
      </c>
      <c r="F67" s="31">
        <v>43227</v>
      </c>
      <c r="G67" s="31">
        <v>44956</v>
      </c>
      <c r="H67" s="31">
        <v>46754</v>
      </c>
      <c r="I67" s="31">
        <v>48624</v>
      </c>
      <c r="J67" s="31">
        <v>50569</v>
      </c>
      <c r="K67" s="87"/>
    </row>
    <row r="68" spans="1:11" ht="10.5" customHeight="1">
      <c r="A68" s="81"/>
      <c r="B68" s="87"/>
      <c r="C68" s="2"/>
      <c r="D68" s="59"/>
      <c r="E68" s="30"/>
      <c r="F68" s="31"/>
      <c r="G68" s="31"/>
      <c r="H68" s="31"/>
      <c r="I68" s="31"/>
      <c r="J68" s="31"/>
    </row>
    <row r="69" spans="1:11" ht="10.5" customHeight="1" thickBot="1">
      <c r="A69" s="84">
        <v>32</v>
      </c>
      <c r="B69" s="24"/>
      <c r="C69" s="6"/>
      <c r="D69" s="60" t="s">
        <v>17</v>
      </c>
      <c r="E69" s="51">
        <v>42608</v>
      </c>
      <c r="F69" s="32">
        <v>44312</v>
      </c>
      <c r="G69" s="32">
        <v>46084</v>
      </c>
      <c r="H69" s="32">
        <v>47927</v>
      </c>
      <c r="I69" s="32">
        <v>49844</v>
      </c>
      <c r="J69" s="32">
        <v>51838</v>
      </c>
    </row>
    <row r="70" spans="1:11" ht="15" customHeight="1">
      <c r="A70" s="81">
        <v>33</v>
      </c>
      <c r="B70" s="87"/>
      <c r="C70" s="2"/>
      <c r="D70" s="59" t="s">
        <v>17</v>
      </c>
      <c r="E70" s="30">
        <v>43682</v>
      </c>
      <c r="F70" s="31">
        <v>45429</v>
      </c>
      <c r="G70" s="31">
        <v>47246</v>
      </c>
      <c r="H70" s="31">
        <v>49136</v>
      </c>
      <c r="I70" s="31">
        <v>51101</v>
      </c>
      <c r="J70" s="31">
        <v>53145</v>
      </c>
    </row>
    <row r="71" spans="1:11" ht="10.5" customHeight="1">
      <c r="A71" s="82"/>
      <c r="B71" s="87"/>
      <c r="C71" s="2"/>
      <c r="D71" s="59"/>
      <c r="E71" s="31"/>
      <c r="F71" s="31"/>
      <c r="G71" s="31"/>
      <c r="H71" s="31"/>
      <c r="I71" s="31"/>
      <c r="J71" s="31"/>
    </row>
    <row r="72" spans="1:11" ht="10.5" customHeight="1">
      <c r="A72" s="81">
        <v>34</v>
      </c>
      <c r="B72" s="87"/>
      <c r="C72" s="2"/>
      <c r="D72" s="59" t="s">
        <v>17</v>
      </c>
      <c r="E72" s="30">
        <v>44756</v>
      </c>
      <c r="F72" s="31">
        <v>46546</v>
      </c>
      <c r="G72" s="31">
        <v>48408</v>
      </c>
      <c r="H72" s="31">
        <v>50344</v>
      </c>
      <c r="I72" s="31">
        <v>52358</v>
      </c>
      <c r="J72" s="31">
        <v>54452</v>
      </c>
    </row>
    <row r="73" spans="1:11" ht="10.5" customHeight="1">
      <c r="A73" s="82"/>
      <c r="B73" s="87"/>
      <c r="C73" s="2"/>
      <c r="D73" s="59"/>
      <c r="E73" s="30"/>
      <c r="F73" s="31"/>
      <c r="G73" s="31"/>
      <c r="H73" s="31"/>
      <c r="I73" s="31"/>
      <c r="J73" s="31"/>
    </row>
    <row r="74" spans="1:11" ht="10.5" customHeight="1">
      <c r="A74" s="81">
        <v>35</v>
      </c>
      <c r="B74" s="87"/>
      <c r="C74" s="2"/>
      <c r="D74" s="59" t="s">
        <v>17</v>
      </c>
      <c r="E74" s="30">
        <v>45859</v>
      </c>
      <c r="F74" s="31">
        <v>47693</v>
      </c>
      <c r="G74" s="31">
        <v>49601</v>
      </c>
      <c r="H74" s="31">
        <v>51585</v>
      </c>
      <c r="I74" s="31">
        <v>53648</v>
      </c>
      <c r="J74" s="31">
        <v>55794</v>
      </c>
    </row>
    <row r="75" spans="1:11" ht="10.5" customHeight="1">
      <c r="A75" s="81"/>
      <c r="B75" s="87"/>
      <c r="C75" s="2"/>
      <c r="D75" s="59"/>
      <c r="E75" s="30"/>
      <c r="F75" s="31"/>
      <c r="G75" s="31"/>
      <c r="H75" s="31"/>
      <c r="I75" s="31"/>
      <c r="J75" s="31"/>
    </row>
    <row r="76" spans="1:11" ht="10.5" customHeight="1">
      <c r="A76" s="81">
        <v>36</v>
      </c>
      <c r="B76" s="87"/>
      <c r="C76" s="2"/>
      <c r="D76" s="59" t="s">
        <v>17</v>
      </c>
      <c r="E76" s="30">
        <v>47048</v>
      </c>
      <c r="F76" s="31">
        <v>48930</v>
      </c>
      <c r="G76" s="31">
        <v>50887</v>
      </c>
      <c r="H76" s="31">
        <v>52922</v>
      </c>
      <c r="I76" s="31">
        <v>55039</v>
      </c>
      <c r="J76" s="31">
        <v>57241</v>
      </c>
    </row>
    <row r="77" spans="1:11" ht="10.5" customHeight="1">
      <c r="A77" s="82"/>
      <c r="B77" s="87"/>
      <c r="C77" s="2"/>
      <c r="D77" s="59"/>
      <c r="E77" s="30"/>
      <c r="F77" s="31"/>
      <c r="G77" s="31"/>
      <c r="H77" s="31"/>
      <c r="I77" s="31"/>
      <c r="J77" s="31"/>
    </row>
    <row r="78" spans="1:11" ht="10.5" customHeight="1">
      <c r="A78" s="81">
        <v>37</v>
      </c>
      <c r="B78" s="87"/>
      <c r="C78" s="2"/>
      <c r="D78" s="59" t="s">
        <v>17</v>
      </c>
      <c r="E78" s="30">
        <v>48182</v>
      </c>
      <c r="F78" s="31">
        <v>50109</v>
      </c>
      <c r="G78" s="31">
        <v>52113</v>
      </c>
      <c r="H78" s="31">
        <v>54198</v>
      </c>
      <c r="I78" s="31">
        <v>56366</v>
      </c>
      <c r="J78" s="31">
        <v>58621</v>
      </c>
    </row>
    <row r="79" spans="1:11" ht="10.5" customHeight="1">
      <c r="A79" s="82"/>
      <c r="B79" s="87"/>
      <c r="C79" s="2"/>
      <c r="D79" s="59"/>
      <c r="E79" s="30"/>
      <c r="F79" s="31"/>
      <c r="G79" s="31"/>
      <c r="H79" s="31"/>
      <c r="I79" s="31"/>
      <c r="J79" s="31"/>
    </row>
    <row r="80" spans="1:11" ht="10.5" customHeight="1">
      <c r="A80" s="81">
        <v>38</v>
      </c>
      <c r="B80" s="87"/>
      <c r="C80" s="2"/>
      <c r="D80" s="59" t="s">
        <v>17</v>
      </c>
      <c r="E80" s="30">
        <v>49371</v>
      </c>
      <c r="F80" s="31">
        <v>51346</v>
      </c>
      <c r="G80" s="31">
        <v>53400</v>
      </c>
      <c r="H80" s="31">
        <v>55536</v>
      </c>
      <c r="I80" s="31">
        <v>57757</v>
      </c>
      <c r="J80" s="31">
        <v>60067</v>
      </c>
    </row>
    <row r="81" spans="1:10" ht="10.5" customHeight="1">
      <c r="A81" s="81"/>
      <c r="B81" s="87"/>
      <c r="C81" s="2"/>
      <c r="D81" s="59"/>
      <c r="E81" s="30"/>
      <c r="F81" s="31"/>
      <c r="G81" s="31"/>
      <c r="H81" s="31"/>
      <c r="I81" s="31"/>
      <c r="J81" s="31"/>
    </row>
    <row r="82" spans="1:10" ht="10.5" customHeight="1">
      <c r="A82" s="81">
        <v>39</v>
      </c>
      <c r="B82" s="87"/>
      <c r="C82" s="2"/>
      <c r="D82" s="59" t="s">
        <v>17</v>
      </c>
      <c r="E82" s="30">
        <v>50619</v>
      </c>
      <c r="F82" s="31">
        <v>52644</v>
      </c>
      <c r="G82" s="31">
        <v>54750</v>
      </c>
      <c r="H82" s="31">
        <v>56940</v>
      </c>
      <c r="I82" s="31">
        <v>59218</v>
      </c>
      <c r="J82" s="31">
        <v>61587</v>
      </c>
    </row>
    <row r="83" spans="1:10" ht="10.5" customHeight="1">
      <c r="A83" s="82"/>
      <c r="B83" s="87"/>
      <c r="C83" s="2"/>
      <c r="D83" s="59"/>
      <c r="E83" s="30"/>
      <c r="F83" s="31"/>
      <c r="G83" s="31"/>
      <c r="H83" s="31"/>
      <c r="I83" s="31"/>
      <c r="J83" s="31"/>
    </row>
    <row r="84" spans="1:10" ht="10.5" customHeight="1">
      <c r="A84" s="81">
        <v>40</v>
      </c>
      <c r="B84" s="87"/>
      <c r="C84" s="2"/>
      <c r="D84" s="59" t="s">
        <v>17</v>
      </c>
      <c r="E84" s="30">
        <v>51896</v>
      </c>
      <c r="F84" s="31">
        <v>53972</v>
      </c>
      <c r="G84" s="31">
        <v>56131</v>
      </c>
      <c r="H84" s="31">
        <v>58376</v>
      </c>
      <c r="I84" s="31">
        <v>60711</v>
      </c>
      <c r="J84" s="31">
        <v>63139</v>
      </c>
    </row>
    <row r="85" spans="1:10" ht="10.5" customHeight="1">
      <c r="A85" s="81"/>
      <c r="B85" s="87"/>
      <c r="C85" s="2"/>
      <c r="D85" s="59"/>
      <c r="E85" s="30"/>
      <c r="F85" s="31"/>
      <c r="G85" s="31"/>
      <c r="H85" s="31"/>
      <c r="I85" s="31"/>
      <c r="J85" s="31"/>
    </row>
    <row r="86" spans="1:10" ht="10.5" customHeight="1">
      <c r="A86" s="81">
        <v>41</v>
      </c>
      <c r="B86" s="87"/>
      <c r="C86" s="4"/>
      <c r="D86" s="59" t="s">
        <v>17</v>
      </c>
      <c r="E86" s="30">
        <v>53202</v>
      </c>
      <c r="F86" s="31">
        <v>55330</v>
      </c>
      <c r="G86" s="31">
        <v>57543</v>
      </c>
      <c r="H86" s="31">
        <v>59845</v>
      </c>
      <c r="I86" s="31">
        <v>62239</v>
      </c>
      <c r="J86" s="31">
        <v>64729</v>
      </c>
    </row>
    <row r="87" spans="1:10" ht="10.5" customHeight="1">
      <c r="A87" s="81"/>
      <c r="B87" s="87"/>
      <c r="C87" s="2"/>
      <c r="D87" s="59"/>
      <c r="E87" s="30"/>
      <c r="F87" s="31"/>
      <c r="G87" s="31"/>
      <c r="H87" s="31"/>
      <c r="I87" s="31"/>
      <c r="J87" s="31"/>
    </row>
    <row r="88" spans="1:10" ht="10.5" customHeight="1">
      <c r="A88" s="81">
        <v>42</v>
      </c>
      <c r="B88" s="87"/>
      <c r="C88" s="2"/>
      <c r="D88" s="59" t="s">
        <v>17</v>
      </c>
      <c r="E88" s="30">
        <v>54538</v>
      </c>
      <c r="F88" s="31">
        <v>56720</v>
      </c>
      <c r="G88" s="31">
        <v>58989</v>
      </c>
      <c r="H88" s="31">
        <v>61349</v>
      </c>
      <c r="I88" s="31">
        <v>63803</v>
      </c>
      <c r="J88" s="31">
        <v>66355</v>
      </c>
    </row>
    <row r="89" spans="1:10" ht="10.5" customHeight="1">
      <c r="A89" s="81"/>
      <c r="B89" s="87"/>
      <c r="C89" s="2"/>
      <c r="D89" s="59"/>
      <c r="E89" s="30"/>
      <c r="F89" s="31"/>
      <c r="G89" s="31"/>
      <c r="H89" s="31"/>
      <c r="I89" s="31"/>
      <c r="J89" s="31"/>
    </row>
    <row r="90" spans="1:10" ht="10.5" customHeight="1">
      <c r="A90" s="81">
        <v>43</v>
      </c>
      <c r="B90" s="87"/>
      <c r="C90" s="1" t="s">
        <v>18</v>
      </c>
      <c r="D90" s="59" t="s">
        <v>17</v>
      </c>
      <c r="E90" s="30">
        <v>55903</v>
      </c>
      <c r="F90" s="31">
        <v>58139</v>
      </c>
      <c r="G90" s="31">
        <v>60465</v>
      </c>
      <c r="H90" s="31">
        <v>62884</v>
      </c>
      <c r="I90" s="31">
        <v>65399</v>
      </c>
      <c r="J90" s="31">
        <v>68015</v>
      </c>
    </row>
    <row r="91" spans="1:10" ht="10.5" customHeight="1">
      <c r="A91" s="82"/>
      <c r="B91" s="87"/>
      <c r="C91" s="2"/>
      <c r="D91" s="59"/>
      <c r="E91" s="31"/>
      <c r="F91" s="31"/>
      <c r="G91" s="31"/>
      <c r="H91" s="31"/>
      <c r="I91" s="31"/>
      <c r="J91" s="31"/>
    </row>
    <row r="92" spans="1:10" ht="10.5" customHeight="1">
      <c r="A92" s="81">
        <v>44</v>
      </c>
      <c r="B92" s="87"/>
      <c r="C92" s="2"/>
      <c r="D92" s="59" t="s">
        <v>17</v>
      </c>
      <c r="E92" s="30">
        <v>57294</v>
      </c>
      <c r="F92" s="31">
        <v>59586</v>
      </c>
      <c r="G92" s="31">
        <v>61969</v>
      </c>
      <c r="H92" s="31">
        <v>64448</v>
      </c>
      <c r="I92" s="31">
        <v>67026</v>
      </c>
      <c r="J92" s="31">
        <v>69707</v>
      </c>
    </row>
    <row r="93" spans="1:10" ht="10.5" customHeight="1">
      <c r="A93" s="82"/>
      <c r="B93" s="87"/>
      <c r="C93" s="2"/>
      <c r="D93" s="59"/>
      <c r="E93" s="31"/>
      <c r="F93" s="31"/>
      <c r="G93" s="31"/>
      <c r="H93" s="31"/>
      <c r="I93" s="31"/>
      <c r="J93" s="31"/>
    </row>
    <row r="94" spans="1:10" ht="10.5" customHeight="1">
      <c r="A94" s="81">
        <v>45</v>
      </c>
      <c r="B94" s="87"/>
      <c r="C94" s="2" t="s">
        <v>19</v>
      </c>
      <c r="D94" s="59" t="s">
        <v>17</v>
      </c>
      <c r="E94" s="30">
        <v>58718</v>
      </c>
      <c r="F94" s="31">
        <v>61067</v>
      </c>
      <c r="G94" s="31">
        <v>63510</v>
      </c>
      <c r="H94" s="31">
        <v>66050</v>
      </c>
      <c r="I94" s="31">
        <v>68692</v>
      </c>
      <c r="J94" s="31">
        <v>71440</v>
      </c>
    </row>
    <row r="95" spans="1:10" ht="10.5" customHeight="1">
      <c r="A95" s="81"/>
      <c r="B95" s="87"/>
      <c r="C95" s="2"/>
      <c r="D95" s="59"/>
      <c r="E95" s="31"/>
      <c r="F95" s="31"/>
      <c r="G95" s="31"/>
      <c r="H95" s="31"/>
      <c r="I95" s="31"/>
      <c r="J95" s="31"/>
    </row>
    <row r="96" spans="1:10" ht="10.5" customHeight="1">
      <c r="A96" s="81">
        <v>46</v>
      </c>
      <c r="B96" s="87"/>
      <c r="C96" s="2" t="s">
        <v>72</v>
      </c>
      <c r="D96" s="59" t="s">
        <v>17</v>
      </c>
      <c r="E96" s="30">
        <v>60168</v>
      </c>
      <c r="F96" s="31">
        <v>62575</v>
      </c>
      <c r="G96" s="31">
        <v>65078</v>
      </c>
      <c r="H96" s="31">
        <v>67681</v>
      </c>
      <c r="I96" s="31">
        <v>70388</v>
      </c>
      <c r="J96" s="31">
        <v>73204</v>
      </c>
    </row>
    <row r="97" spans="1:10" ht="10.5" customHeight="1">
      <c r="A97" s="81"/>
      <c r="B97" s="87"/>
      <c r="C97" s="99"/>
      <c r="D97" s="59"/>
      <c r="E97" s="31"/>
      <c r="F97" s="31"/>
      <c r="G97" s="31"/>
      <c r="H97" s="31"/>
      <c r="I97" s="31"/>
      <c r="J97" s="31"/>
    </row>
    <row r="98" spans="1:10" ht="10.5" customHeight="1">
      <c r="A98" s="81">
        <v>47</v>
      </c>
      <c r="B98" s="87"/>
      <c r="C98" s="2" t="s">
        <v>23</v>
      </c>
      <c r="D98" s="59" t="s">
        <v>17</v>
      </c>
      <c r="E98" s="30">
        <v>61735</v>
      </c>
      <c r="F98" s="31">
        <v>64204</v>
      </c>
      <c r="G98" s="31">
        <v>66772</v>
      </c>
      <c r="H98" s="31">
        <v>69443</v>
      </c>
      <c r="I98" s="31">
        <v>72221</v>
      </c>
      <c r="J98" s="31">
        <v>75110</v>
      </c>
    </row>
    <row r="99" spans="1:10" ht="10.5" customHeight="1">
      <c r="A99" s="82"/>
      <c r="B99" s="87"/>
      <c r="C99" s="2"/>
      <c r="D99" s="59"/>
      <c r="E99" s="31"/>
      <c r="F99" s="31"/>
      <c r="G99" s="31"/>
      <c r="H99" s="31"/>
      <c r="I99" s="31"/>
      <c r="J99" s="31"/>
    </row>
    <row r="100" spans="1:10" ht="10.5" customHeight="1">
      <c r="A100" s="81">
        <v>48</v>
      </c>
      <c r="B100" s="87"/>
      <c r="C100" s="1" t="s">
        <v>20</v>
      </c>
      <c r="D100" s="59" t="s">
        <v>17</v>
      </c>
      <c r="E100" s="30">
        <v>63245</v>
      </c>
      <c r="F100" s="31">
        <v>65775</v>
      </c>
      <c r="G100" s="31">
        <v>68406</v>
      </c>
      <c r="H100" s="31">
        <v>71142</v>
      </c>
      <c r="I100" s="31">
        <v>73988</v>
      </c>
      <c r="J100" s="31">
        <v>76948</v>
      </c>
    </row>
    <row r="101" spans="1:10" ht="10.5" customHeight="1">
      <c r="A101" s="81"/>
      <c r="B101" s="87"/>
      <c r="C101" s="2" t="s">
        <v>21</v>
      </c>
      <c r="D101" s="59"/>
      <c r="E101" s="30"/>
      <c r="F101" s="31"/>
      <c r="G101" s="31"/>
      <c r="H101" s="31"/>
      <c r="I101" s="31"/>
      <c r="J101" s="31"/>
    </row>
    <row r="102" spans="1:10" ht="10.5" customHeight="1">
      <c r="A102" s="81"/>
      <c r="B102" s="87"/>
      <c r="C102" s="2" t="s">
        <v>22</v>
      </c>
      <c r="D102" s="59"/>
      <c r="E102" s="30"/>
      <c r="F102" s="31"/>
      <c r="G102" s="31"/>
      <c r="H102" s="31"/>
      <c r="I102" s="31"/>
      <c r="J102" s="31"/>
    </row>
    <row r="103" spans="1:10" ht="10.5" customHeight="1">
      <c r="A103" s="81"/>
      <c r="B103" s="87"/>
      <c r="C103" s="2"/>
      <c r="D103" s="59"/>
      <c r="E103" s="31"/>
      <c r="F103" s="31"/>
      <c r="G103" s="31"/>
      <c r="H103" s="31"/>
      <c r="I103" s="31"/>
      <c r="J103" s="31"/>
    </row>
    <row r="104" spans="1:10" ht="10.5" customHeight="1">
      <c r="A104" s="81">
        <v>49</v>
      </c>
      <c r="B104" s="87"/>
      <c r="C104" s="5" t="s">
        <v>27</v>
      </c>
      <c r="D104" s="59" t="s">
        <v>17</v>
      </c>
      <c r="E104" s="30">
        <v>64841</v>
      </c>
      <c r="F104" s="31">
        <v>67435</v>
      </c>
      <c r="G104" s="31">
        <v>70132</v>
      </c>
      <c r="H104" s="31">
        <v>72937</v>
      </c>
      <c r="I104" s="31">
        <v>75854</v>
      </c>
      <c r="J104" s="31">
        <v>78888</v>
      </c>
    </row>
    <row r="105" spans="1:10" ht="10.5" customHeight="1">
      <c r="A105" s="81"/>
      <c r="B105" s="87"/>
      <c r="C105" s="1" t="s">
        <v>26</v>
      </c>
      <c r="D105" s="59"/>
      <c r="E105" s="31"/>
      <c r="F105" s="31"/>
      <c r="G105" s="31"/>
      <c r="H105" s="31"/>
      <c r="I105" s="31"/>
      <c r="J105" s="31"/>
    </row>
    <row r="106" spans="1:10" ht="10.5" customHeight="1">
      <c r="A106" s="81"/>
      <c r="B106" s="87"/>
      <c r="C106" s="1" t="s">
        <v>25</v>
      </c>
      <c r="D106" s="59"/>
      <c r="E106" s="31"/>
      <c r="F106" s="31"/>
      <c r="G106" s="31"/>
      <c r="H106" s="31"/>
      <c r="I106" s="31"/>
      <c r="J106" s="31"/>
    </row>
    <row r="107" spans="1:10" ht="10.5" customHeight="1">
      <c r="A107" s="81"/>
      <c r="B107" s="87"/>
      <c r="C107" s="5"/>
      <c r="D107" s="59"/>
      <c r="E107" s="31"/>
      <c r="F107" s="31"/>
      <c r="G107" s="31"/>
      <c r="H107" s="31"/>
      <c r="I107" s="31"/>
      <c r="J107" s="31"/>
    </row>
    <row r="108" spans="1:10" ht="10.5" customHeight="1">
      <c r="A108" s="81">
        <v>50</v>
      </c>
      <c r="B108" s="87"/>
      <c r="C108" s="99"/>
      <c r="D108" s="59" t="s">
        <v>17</v>
      </c>
      <c r="E108" s="30">
        <v>66438</v>
      </c>
      <c r="F108" s="31">
        <v>69096</v>
      </c>
      <c r="G108" s="31">
        <v>71860</v>
      </c>
      <c r="H108" s="31">
        <v>74734</v>
      </c>
      <c r="I108" s="31">
        <v>77723</v>
      </c>
      <c r="J108" s="31">
        <v>80832</v>
      </c>
    </row>
    <row r="109" spans="1:10" ht="10.5" customHeight="1">
      <c r="A109" s="81"/>
      <c r="B109" s="87"/>
      <c r="C109" s="2"/>
      <c r="D109" s="59"/>
      <c r="E109" s="31"/>
      <c r="F109" s="31"/>
      <c r="G109" s="31"/>
      <c r="H109" s="31"/>
      <c r="I109" s="31"/>
      <c r="J109" s="31"/>
    </row>
    <row r="110" spans="1:10" ht="10.5" customHeight="1">
      <c r="A110" s="81">
        <v>51</v>
      </c>
      <c r="B110" s="86"/>
      <c r="C110" s="1" t="s">
        <v>34</v>
      </c>
      <c r="D110" s="59" t="s">
        <v>17</v>
      </c>
      <c r="E110" s="30">
        <v>68091</v>
      </c>
      <c r="F110" s="31">
        <v>70815</v>
      </c>
      <c r="G110" s="31">
        <v>73648</v>
      </c>
      <c r="H110" s="31">
        <v>76594</v>
      </c>
      <c r="I110" s="31">
        <v>79658</v>
      </c>
      <c r="J110" s="31">
        <v>82844</v>
      </c>
    </row>
    <row r="111" spans="1:10" ht="10.5" customHeight="1">
      <c r="A111" s="81"/>
      <c r="B111" s="86"/>
      <c r="C111" s="1" t="s">
        <v>35</v>
      </c>
      <c r="D111" s="59"/>
      <c r="E111" s="30"/>
      <c r="F111" s="31"/>
      <c r="G111" s="31"/>
      <c r="H111" s="31"/>
      <c r="I111" s="31"/>
      <c r="J111" s="31"/>
    </row>
    <row r="112" spans="1:10" ht="10.5" customHeight="1">
      <c r="A112" s="81"/>
      <c r="B112" s="86"/>
      <c r="C112" s="1"/>
      <c r="D112" s="59"/>
      <c r="E112" s="30"/>
      <c r="F112" s="31"/>
      <c r="G112" s="31"/>
      <c r="H112" s="31"/>
      <c r="I112" s="31"/>
      <c r="J112" s="31"/>
    </row>
    <row r="113" spans="1:10" ht="10.5" customHeight="1">
      <c r="A113" s="81">
        <v>52</v>
      </c>
      <c r="B113" s="87"/>
      <c r="C113" s="94" t="s">
        <v>74</v>
      </c>
      <c r="D113" s="59" t="s">
        <v>17</v>
      </c>
      <c r="E113" s="30">
        <v>69834</v>
      </c>
      <c r="F113" s="31">
        <v>72627</v>
      </c>
      <c r="G113" s="31">
        <v>75532</v>
      </c>
      <c r="H113" s="31">
        <v>78553</v>
      </c>
      <c r="I113" s="31">
        <v>81695</v>
      </c>
      <c r="J113" s="31">
        <v>84963</v>
      </c>
    </row>
    <row r="114" spans="1:10" ht="10.5" customHeight="1">
      <c r="A114" s="81"/>
      <c r="B114" s="87"/>
      <c r="C114" s="2" t="s">
        <v>38</v>
      </c>
      <c r="D114" s="59"/>
      <c r="E114" s="31"/>
      <c r="F114" s="31"/>
      <c r="G114" s="31"/>
      <c r="H114" s="31"/>
      <c r="I114" s="31"/>
      <c r="J114" s="31"/>
    </row>
    <row r="115" spans="1:10" ht="10.5" customHeight="1">
      <c r="A115" s="81"/>
      <c r="B115" s="87"/>
      <c r="C115" s="2" t="s">
        <v>33</v>
      </c>
      <c r="D115" s="59"/>
      <c r="E115" s="31"/>
      <c r="F115" s="31"/>
      <c r="G115" s="31"/>
      <c r="H115" s="31"/>
      <c r="I115" s="31"/>
      <c r="J115" s="31"/>
    </row>
    <row r="116" spans="1:10" ht="10.5" customHeight="1">
      <c r="A116" s="81"/>
      <c r="B116" s="87"/>
      <c r="C116" s="2" t="s">
        <v>29</v>
      </c>
      <c r="D116" s="59"/>
      <c r="E116" s="31"/>
      <c r="F116" s="31"/>
      <c r="G116" s="31"/>
      <c r="H116" s="31"/>
      <c r="I116" s="31"/>
      <c r="J116" s="31"/>
    </row>
    <row r="117" spans="1:10" ht="10.5" customHeight="1">
      <c r="A117" s="81"/>
      <c r="B117" s="87"/>
      <c r="C117" s="2" t="s">
        <v>30</v>
      </c>
      <c r="D117" s="59"/>
      <c r="E117" s="31"/>
      <c r="F117" s="31"/>
      <c r="G117" s="31"/>
      <c r="H117" s="31"/>
      <c r="I117" s="31"/>
      <c r="J117" s="31"/>
    </row>
    <row r="118" spans="1:10" ht="10.5" customHeight="1">
      <c r="A118" s="81"/>
      <c r="B118" s="87"/>
      <c r="C118" s="2" t="s">
        <v>31</v>
      </c>
      <c r="D118" s="59"/>
      <c r="E118" s="31"/>
      <c r="F118" s="31"/>
      <c r="G118" s="31"/>
      <c r="H118" s="31"/>
      <c r="I118" s="31"/>
      <c r="J118" s="31"/>
    </row>
    <row r="119" spans="1:10" ht="10.5" customHeight="1">
      <c r="A119" s="81"/>
      <c r="B119" s="87"/>
      <c r="C119" s="2" t="s">
        <v>94</v>
      </c>
      <c r="D119" s="59"/>
      <c r="E119" s="31"/>
      <c r="F119" s="31"/>
      <c r="G119" s="31"/>
      <c r="H119" s="31"/>
      <c r="I119" s="31"/>
      <c r="J119" s="31"/>
    </row>
    <row r="120" spans="1:10" ht="10.5" customHeight="1">
      <c r="A120" s="81"/>
      <c r="B120" s="87"/>
      <c r="C120" s="2" t="s">
        <v>96</v>
      </c>
      <c r="D120" s="59"/>
      <c r="E120" s="31"/>
      <c r="F120" s="31"/>
      <c r="G120" s="31"/>
      <c r="H120" s="31"/>
      <c r="I120" s="31"/>
      <c r="J120" s="31"/>
    </row>
    <row r="121" spans="1:10" ht="10.5" customHeight="1">
      <c r="A121" s="81"/>
      <c r="B121" s="87"/>
      <c r="C121" s="95" t="s">
        <v>97</v>
      </c>
      <c r="D121" s="59"/>
      <c r="E121" s="31"/>
      <c r="F121" s="31"/>
      <c r="G121" s="31"/>
      <c r="H121" s="31"/>
      <c r="I121" s="31"/>
      <c r="J121" s="31"/>
    </row>
    <row r="122" spans="1:10" ht="10.5" customHeight="1">
      <c r="A122" s="81">
        <v>53</v>
      </c>
      <c r="B122" s="86"/>
      <c r="C122" s="2" t="s">
        <v>40</v>
      </c>
      <c r="D122" s="59" t="s">
        <v>17</v>
      </c>
      <c r="E122" s="30">
        <v>71575</v>
      </c>
      <c r="F122" s="31">
        <v>74438</v>
      </c>
      <c r="G122" s="31">
        <v>77416</v>
      </c>
      <c r="H122" s="31">
        <v>80513</v>
      </c>
      <c r="I122" s="31">
        <v>83734</v>
      </c>
      <c r="J122" s="31">
        <v>87083</v>
      </c>
    </row>
    <row r="123" spans="1:10" ht="10.5" customHeight="1">
      <c r="A123" s="81"/>
      <c r="B123" s="86"/>
      <c r="C123" s="94" t="s">
        <v>39</v>
      </c>
      <c r="D123" s="59"/>
      <c r="E123" s="30"/>
      <c r="F123" s="31"/>
      <c r="G123" s="31"/>
      <c r="H123" s="31"/>
      <c r="I123" s="31"/>
      <c r="J123" s="31"/>
    </row>
    <row r="124" spans="1:10" ht="10.5" customHeight="1">
      <c r="A124" s="81"/>
      <c r="B124" s="87"/>
      <c r="C124" s="2"/>
      <c r="D124" s="59"/>
      <c r="E124" s="31"/>
      <c r="F124" s="31"/>
      <c r="G124" s="31"/>
      <c r="H124" s="31"/>
      <c r="I124" s="31"/>
      <c r="J124" s="31"/>
    </row>
    <row r="125" spans="1:10" ht="10.5" customHeight="1">
      <c r="A125" s="81">
        <v>54</v>
      </c>
      <c r="B125" s="87"/>
      <c r="C125" s="2" t="s">
        <v>41</v>
      </c>
      <c r="D125" s="59" t="s">
        <v>17</v>
      </c>
      <c r="E125" s="30">
        <v>73345</v>
      </c>
      <c r="F125" s="31">
        <v>76279</v>
      </c>
      <c r="G125" s="31">
        <v>79330</v>
      </c>
      <c r="H125" s="31">
        <v>82503</v>
      </c>
      <c r="I125" s="31">
        <v>85803</v>
      </c>
      <c r="J125" s="31">
        <v>89235</v>
      </c>
    </row>
    <row r="126" spans="1:10" ht="10.5" customHeight="1">
      <c r="A126" s="81"/>
      <c r="B126" s="87"/>
      <c r="C126" s="2"/>
      <c r="D126" s="59"/>
      <c r="E126" s="30"/>
      <c r="F126" s="31"/>
      <c r="G126" s="31"/>
      <c r="H126" s="31"/>
      <c r="I126" s="31"/>
      <c r="J126" s="31"/>
    </row>
    <row r="127" spans="1:10" ht="10.5" customHeight="1">
      <c r="A127" s="81">
        <v>55</v>
      </c>
      <c r="B127" s="87"/>
      <c r="C127" s="2" t="s">
        <v>42</v>
      </c>
      <c r="D127" s="59" t="s">
        <v>17</v>
      </c>
      <c r="E127" s="30">
        <v>75174</v>
      </c>
      <c r="F127" s="31">
        <v>78181</v>
      </c>
      <c r="G127" s="31">
        <v>81308</v>
      </c>
      <c r="H127" s="31">
        <v>84560</v>
      </c>
      <c r="I127" s="31">
        <v>87942</v>
      </c>
      <c r="J127" s="31">
        <v>91460</v>
      </c>
    </row>
    <row r="128" spans="1:10" ht="10.5" customHeight="1">
      <c r="A128" s="81"/>
      <c r="B128" s="87"/>
      <c r="C128" s="2" t="s">
        <v>44</v>
      </c>
      <c r="D128" s="59"/>
      <c r="E128" s="31"/>
      <c r="F128" s="31"/>
      <c r="G128" s="31"/>
      <c r="H128" s="31"/>
      <c r="I128" s="31"/>
      <c r="J128" s="31"/>
    </row>
    <row r="129" spans="1:11" ht="10.5" customHeight="1">
      <c r="A129" s="81"/>
      <c r="B129" s="87"/>
      <c r="C129" s="2"/>
      <c r="D129" s="59"/>
      <c r="E129" s="31"/>
      <c r="F129" s="31"/>
      <c r="G129" s="31"/>
      <c r="H129" s="31"/>
      <c r="I129" s="31"/>
      <c r="J129" s="31"/>
    </row>
    <row r="130" spans="1:11" ht="10.5" customHeight="1">
      <c r="A130" s="81">
        <v>56</v>
      </c>
      <c r="B130" s="86"/>
      <c r="C130" s="2" t="s">
        <v>86</v>
      </c>
      <c r="D130" s="59" t="s">
        <v>17</v>
      </c>
      <c r="E130" s="30">
        <v>77089</v>
      </c>
      <c r="F130" s="31">
        <v>80173</v>
      </c>
      <c r="G130" s="31">
        <v>83380</v>
      </c>
      <c r="H130" s="31">
        <v>86715</v>
      </c>
      <c r="I130" s="31">
        <v>90184</v>
      </c>
      <c r="J130" s="31">
        <v>93791</v>
      </c>
    </row>
    <row r="131" spans="1:11" ht="10.5" customHeight="1" thickBot="1">
      <c r="A131" s="84"/>
      <c r="B131" s="104"/>
      <c r="C131" s="105"/>
      <c r="D131" s="60"/>
      <c r="E131" s="32"/>
      <c r="F131" s="32"/>
      <c r="G131" s="32"/>
      <c r="H131" s="32"/>
      <c r="I131" s="32"/>
      <c r="J131" s="32"/>
    </row>
    <row r="132" spans="1:11" ht="15" customHeight="1">
      <c r="A132" s="81">
        <v>57</v>
      </c>
      <c r="B132" s="86"/>
      <c r="C132" s="2" t="s">
        <v>43</v>
      </c>
      <c r="D132" s="59" t="s">
        <v>17</v>
      </c>
      <c r="E132" s="30">
        <v>79005</v>
      </c>
      <c r="F132" s="31">
        <v>82165</v>
      </c>
      <c r="G132" s="31">
        <v>85452</v>
      </c>
      <c r="H132" s="31">
        <v>88870</v>
      </c>
      <c r="I132" s="31">
        <v>92425</v>
      </c>
      <c r="J132" s="31">
        <v>96122</v>
      </c>
      <c r="K132" s="87"/>
    </row>
    <row r="133" spans="1:11" ht="10.5" customHeight="1">
      <c r="A133" s="81"/>
      <c r="B133" s="86"/>
      <c r="C133" s="100"/>
      <c r="D133" s="59"/>
      <c r="E133" s="30"/>
      <c r="F133" s="31"/>
      <c r="G133" s="31"/>
      <c r="H133" s="31"/>
      <c r="I133" s="31"/>
      <c r="J133" s="31"/>
      <c r="K133" s="87"/>
    </row>
    <row r="134" spans="1:11" ht="10.5" customHeight="1">
      <c r="A134" s="81">
        <v>58</v>
      </c>
      <c r="B134" s="87"/>
      <c r="C134" s="4"/>
      <c r="D134" s="59" t="s">
        <v>17</v>
      </c>
      <c r="E134" s="30">
        <v>80979</v>
      </c>
      <c r="F134" s="31">
        <v>84218</v>
      </c>
      <c r="G134" s="31">
        <v>87587</v>
      </c>
      <c r="H134" s="31">
        <v>91090</v>
      </c>
      <c r="I134" s="31">
        <v>94734</v>
      </c>
      <c r="J134" s="31">
        <v>98523</v>
      </c>
      <c r="K134" s="87"/>
    </row>
    <row r="135" spans="1:11" ht="10.5" customHeight="1">
      <c r="A135" s="81"/>
      <c r="B135" s="87"/>
      <c r="C135" s="4"/>
      <c r="D135" s="59"/>
      <c r="E135" s="30"/>
      <c r="F135" s="31"/>
      <c r="G135" s="31"/>
      <c r="H135" s="31"/>
      <c r="I135" s="31"/>
      <c r="J135" s="31"/>
      <c r="K135" s="87"/>
    </row>
    <row r="136" spans="1:11" ht="10.5" customHeight="1">
      <c r="A136" s="81">
        <v>59</v>
      </c>
      <c r="B136" s="86"/>
      <c r="C136" s="2" t="s">
        <v>47</v>
      </c>
      <c r="D136" s="59" t="s">
        <v>17</v>
      </c>
      <c r="E136" s="30">
        <v>83010</v>
      </c>
      <c r="F136" s="31">
        <v>86330</v>
      </c>
      <c r="G136" s="31">
        <v>89783</v>
      </c>
      <c r="H136" s="31">
        <v>93374</v>
      </c>
      <c r="I136" s="31">
        <v>97109</v>
      </c>
      <c r="J136" s="31">
        <v>100993</v>
      </c>
    </row>
    <row r="137" spans="1:11" ht="10.5" customHeight="1">
      <c r="A137" s="81"/>
      <c r="B137" s="87"/>
      <c r="C137" s="2" t="s">
        <v>49</v>
      </c>
      <c r="D137" s="59"/>
      <c r="E137" s="31"/>
      <c r="F137" s="31"/>
      <c r="G137" s="31"/>
      <c r="H137" s="31"/>
      <c r="I137" s="31"/>
      <c r="J137" s="31"/>
    </row>
    <row r="138" spans="1:11" ht="10.5" customHeight="1">
      <c r="A138" s="81"/>
      <c r="B138" s="87"/>
      <c r="C138" s="2" t="s">
        <v>50</v>
      </c>
      <c r="D138" s="59"/>
      <c r="E138" s="31"/>
      <c r="F138" s="31"/>
      <c r="G138" s="31"/>
      <c r="H138" s="31"/>
      <c r="I138" s="31"/>
      <c r="J138" s="31"/>
    </row>
    <row r="139" spans="1:11" ht="10.5" customHeight="1">
      <c r="A139" s="81"/>
      <c r="B139" s="87"/>
      <c r="C139" s="62" t="s">
        <v>51</v>
      </c>
      <c r="D139" s="59"/>
      <c r="E139" s="31"/>
      <c r="F139" s="31"/>
      <c r="G139" s="31"/>
      <c r="H139" s="31"/>
      <c r="I139" s="31"/>
      <c r="J139" s="31"/>
    </row>
    <row r="140" spans="1:11" ht="10.5" customHeight="1">
      <c r="A140" s="81"/>
      <c r="B140" s="87"/>
      <c r="C140" s="62" t="s">
        <v>52</v>
      </c>
      <c r="D140" s="59"/>
      <c r="E140" s="31"/>
      <c r="F140" s="31"/>
      <c r="G140" s="31"/>
      <c r="H140" s="31"/>
      <c r="I140" s="31"/>
      <c r="J140" s="31"/>
    </row>
    <row r="141" spans="1:11" ht="10.5" customHeight="1">
      <c r="A141" s="81"/>
      <c r="B141" s="87"/>
      <c r="C141" s="2" t="s">
        <v>53</v>
      </c>
      <c r="D141" s="59"/>
      <c r="E141" s="31"/>
      <c r="F141" s="31"/>
      <c r="G141" s="31"/>
      <c r="H141" s="31"/>
      <c r="I141" s="31"/>
      <c r="J141" s="31"/>
    </row>
    <row r="142" spans="1:11" ht="10.5" customHeight="1">
      <c r="A142" s="81"/>
      <c r="B142" s="87"/>
      <c r="C142" s="2" t="s">
        <v>54</v>
      </c>
      <c r="D142" s="59"/>
      <c r="E142" s="31"/>
      <c r="F142" s="31"/>
      <c r="G142" s="31"/>
      <c r="H142" s="31"/>
      <c r="I142" s="31"/>
      <c r="J142" s="31"/>
    </row>
    <row r="143" spans="1:11" ht="10.5" customHeight="1">
      <c r="A143" s="81"/>
      <c r="B143" s="87"/>
      <c r="C143" s="2" t="s">
        <v>55</v>
      </c>
      <c r="D143" s="59"/>
      <c r="E143" s="31"/>
      <c r="F143" s="31"/>
      <c r="G143" s="31"/>
      <c r="H143" s="31"/>
      <c r="I143" s="31"/>
      <c r="J143" s="31"/>
    </row>
    <row r="144" spans="1:11" ht="10.5" customHeight="1">
      <c r="A144" s="81"/>
      <c r="B144" s="87"/>
      <c r="C144" s="2" t="s">
        <v>76</v>
      </c>
      <c r="D144" s="59"/>
      <c r="E144" s="31"/>
      <c r="F144" s="31"/>
      <c r="G144" s="31"/>
      <c r="H144" s="31"/>
      <c r="I144" s="31"/>
      <c r="J144" s="31"/>
    </row>
    <row r="145" spans="1:10" ht="10.5" customHeight="1">
      <c r="A145" s="81"/>
      <c r="B145" s="87"/>
      <c r="C145" s="2" t="s">
        <v>80</v>
      </c>
      <c r="D145" s="59"/>
      <c r="E145" s="31"/>
      <c r="F145" s="31"/>
      <c r="G145" s="31"/>
      <c r="H145" s="31"/>
      <c r="I145" s="31"/>
      <c r="J145" s="31"/>
    </row>
    <row r="146" spans="1:10" ht="10.5" customHeight="1">
      <c r="A146" s="81"/>
      <c r="B146" s="87"/>
      <c r="C146" s="2" t="s">
        <v>84</v>
      </c>
      <c r="D146" s="59"/>
      <c r="E146" s="31"/>
      <c r="F146" s="31"/>
      <c r="G146" s="31"/>
      <c r="H146" s="31"/>
      <c r="I146" s="31"/>
      <c r="J146" s="31"/>
    </row>
    <row r="147" spans="1:10" ht="10.5" customHeight="1">
      <c r="A147" s="81"/>
      <c r="B147" s="87"/>
      <c r="C147" s="2" t="s">
        <v>85</v>
      </c>
      <c r="D147" s="59"/>
      <c r="E147" s="31"/>
      <c r="F147" s="31"/>
      <c r="G147" s="31"/>
      <c r="H147" s="31"/>
      <c r="I147" s="31"/>
      <c r="J147" s="31"/>
    </row>
    <row r="148" spans="1:10" ht="10.5" customHeight="1">
      <c r="A148" s="81"/>
      <c r="B148" s="87"/>
      <c r="C148" s="1" t="s">
        <v>95</v>
      </c>
      <c r="D148" s="59"/>
      <c r="E148" s="31"/>
      <c r="F148" s="31"/>
      <c r="G148" s="31"/>
      <c r="H148" s="31"/>
      <c r="I148" s="31"/>
      <c r="J148" s="31"/>
    </row>
    <row r="149" spans="1:10" ht="10.5" customHeight="1">
      <c r="A149" s="81"/>
      <c r="B149" s="87"/>
      <c r="C149" s="1" t="s">
        <v>91</v>
      </c>
      <c r="D149" s="59"/>
      <c r="E149" s="31"/>
      <c r="F149" s="31"/>
      <c r="G149" s="31"/>
      <c r="H149" s="31"/>
      <c r="I149" s="31"/>
      <c r="J149" s="31"/>
    </row>
    <row r="150" spans="1:10" ht="10.5" customHeight="1">
      <c r="A150" s="81"/>
      <c r="B150" s="87"/>
      <c r="C150" s="2"/>
      <c r="D150" s="59"/>
      <c r="E150" s="31"/>
      <c r="F150" s="31"/>
      <c r="G150" s="31"/>
      <c r="H150" s="31"/>
      <c r="I150" s="31"/>
      <c r="J150" s="31"/>
    </row>
    <row r="151" spans="1:10" ht="10.5" customHeight="1">
      <c r="A151" s="81">
        <v>60</v>
      </c>
      <c r="B151" s="87"/>
      <c r="C151" s="2"/>
      <c r="D151" s="59" t="s">
        <v>17</v>
      </c>
      <c r="E151" s="30">
        <v>85072</v>
      </c>
      <c r="F151" s="31">
        <v>88475</v>
      </c>
      <c r="G151" s="31">
        <v>92014</v>
      </c>
      <c r="H151" s="31">
        <v>95695</v>
      </c>
      <c r="I151" s="31">
        <v>99523</v>
      </c>
      <c r="J151" s="31">
        <v>103504</v>
      </c>
    </row>
    <row r="152" spans="1:10" ht="10.5" customHeight="1">
      <c r="A152" s="81"/>
      <c r="B152" s="87"/>
      <c r="C152" s="2"/>
      <c r="D152" s="59"/>
      <c r="E152" s="31"/>
      <c r="F152" s="31"/>
      <c r="G152" s="31"/>
      <c r="H152" s="31"/>
      <c r="I152" s="31"/>
      <c r="J152" s="31"/>
    </row>
    <row r="153" spans="1:10" ht="10.5" customHeight="1">
      <c r="A153" s="81">
        <v>61</v>
      </c>
      <c r="B153" s="87"/>
      <c r="C153" s="2" t="s">
        <v>56</v>
      </c>
      <c r="D153" s="59" t="s">
        <v>17</v>
      </c>
      <c r="E153" s="30">
        <v>87219</v>
      </c>
      <c r="F153" s="31">
        <v>90708</v>
      </c>
      <c r="G153" s="31">
        <v>94336</v>
      </c>
      <c r="H153" s="31">
        <v>98109</v>
      </c>
      <c r="I153" s="31">
        <v>102033</v>
      </c>
      <c r="J153" s="31">
        <v>106114</v>
      </c>
    </row>
    <row r="154" spans="1:10" ht="10.5" customHeight="1">
      <c r="A154" s="82"/>
      <c r="B154" s="87"/>
      <c r="C154" s="2"/>
      <c r="D154" s="59"/>
      <c r="E154" s="31"/>
      <c r="F154" s="31"/>
      <c r="G154" s="31"/>
      <c r="H154" s="31"/>
      <c r="I154" s="31"/>
      <c r="J154" s="31"/>
    </row>
    <row r="155" spans="1:10" ht="10.5" customHeight="1">
      <c r="A155" s="81">
        <v>62</v>
      </c>
      <c r="B155" s="86"/>
      <c r="C155" s="2" t="s">
        <v>57</v>
      </c>
      <c r="D155" s="59" t="s">
        <v>17</v>
      </c>
      <c r="E155" s="30">
        <v>89395</v>
      </c>
      <c r="F155" s="31">
        <v>92971</v>
      </c>
      <c r="G155" s="31">
        <v>96690</v>
      </c>
      <c r="H155" s="31">
        <v>100558</v>
      </c>
      <c r="I155" s="31">
        <v>104580</v>
      </c>
      <c r="J155" s="31">
        <v>108763</v>
      </c>
    </row>
    <row r="156" spans="1:10" ht="10.5" customHeight="1">
      <c r="A156" s="81"/>
      <c r="B156" s="87"/>
      <c r="C156" s="2" t="s">
        <v>48</v>
      </c>
      <c r="D156" s="59"/>
      <c r="E156" s="30"/>
      <c r="F156" s="31"/>
      <c r="G156" s="31"/>
      <c r="H156" s="31"/>
      <c r="I156" s="31"/>
      <c r="J156" s="31"/>
    </row>
    <row r="157" spans="1:10" ht="10.5" customHeight="1">
      <c r="A157" s="82"/>
      <c r="B157" s="87"/>
      <c r="C157" s="2"/>
      <c r="D157" s="59"/>
      <c r="E157" s="31"/>
      <c r="F157" s="31"/>
      <c r="G157" s="31"/>
      <c r="H157" s="31"/>
      <c r="I157" s="31"/>
      <c r="J157" s="31"/>
    </row>
    <row r="158" spans="1:10" ht="10.5" customHeight="1">
      <c r="A158" s="81">
        <v>63</v>
      </c>
      <c r="B158" s="87"/>
      <c r="C158" s="2" t="s">
        <v>87</v>
      </c>
      <c r="D158" s="59" t="s">
        <v>17</v>
      </c>
      <c r="E158" s="30">
        <v>91601</v>
      </c>
      <c r="F158" s="31">
        <v>95265</v>
      </c>
      <c r="G158" s="31">
        <v>99076</v>
      </c>
      <c r="H158" s="31">
        <v>103039</v>
      </c>
      <c r="I158" s="31">
        <v>107161</v>
      </c>
      <c r="J158" s="31">
        <v>111447</v>
      </c>
    </row>
    <row r="159" spans="1:10" ht="10.5" customHeight="1">
      <c r="A159" s="82"/>
      <c r="B159" s="87"/>
      <c r="C159" s="2" t="s">
        <v>60</v>
      </c>
      <c r="D159" s="59"/>
      <c r="E159" s="31"/>
      <c r="F159" s="31"/>
      <c r="G159" s="31"/>
      <c r="H159" s="31"/>
      <c r="I159" s="31"/>
      <c r="J159" s="31"/>
    </row>
    <row r="160" spans="1:10" ht="10.5" customHeight="1">
      <c r="A160" s="103"/>
      <c r="B160" s="87"/>
      <c r="C160" s="2"/>
      <c r="D160" s="59"/>
      <c r="E160" s="31"/>
      <c r="F160" s="31"/>
      <c r="G160" s="31"/>
      <c r="H160" s="31"/>
      <c r="I160" s="31"/>
      <c r="J160" s="31"/>
    </row>
    <row r="161" spans="1:10" ht="10.5" customHeight="1">
      <c r="A161" s="40">
        <v>64</v>
      </c>
      <c r="B161" s="86"/>
      <c r="C161" s="1"/>
      <c r="D161" s="59" t="s">
        <v>17</v>
      </c>
      <c r="E161" s="30">
        <v>93924</v>
      </c>
      <c r="F161" s="31">
        <v>97681</v>
      </c>
      <c r="G161" s="31">
        <v>101588</v>
      </c>
      <c r="H161" s="31">
        <v>105652</v>
      </c>
      <c r="I161" s="31">
        <v>109878</v>
      </c>
      <c r="J161" s="31">
        <v>114273</v>
      </c>
    </row>
    <row r="162" spans="1:10" ht="10.5" customHeight="1">
      <c r="A162" s="40"/>
      <c r="B162" s="86"/>
      <c r="C162" s="1"/>
      <c r="D162" s="59"/>
      <c r="E162" s="31"/>
      <c r="F162" s="31"/>
      <c r="G162" s="31"/>
      <c r="H162" s="31"/>
      <c r="I162" s="31"/>
      <c r="J162" s="31"/>
    </row>
    <row r="163" spans="1:10" ht="10.5" customHeight="1">
      <c r="A163" s="40">
        <v>65</v>
      </c>
      <c r="B163" s="86"/>
      <c r="C163" s="2" t="s">
        <v>88</v>
      </c>
      <c r="D163" s="59" t="s">
        <v>17</v>
      </c>
      <c r="E163" s="30">
        <v>96247</v>
      </c>
      <c r="F163" s="31">
        <v>100097</v>
      </c>
      <c r="G163" s="31">
        <v>104101</v>
      </c>
      <c r="H163" s="31">
        <v>108265</v>
      </c>
      <c r="I163" s="31">
        <v>112596</v>
      </c>
      <c r="J163" s="31">
        <v>117100</v>
      </c>
    </row>
    <row r="164" spans="1:10" ht="10.5" customHeight="1">
      <c r="A164" s="82"/>
      <c r="B164" s="87"/>
      <c r="C164" s="5" t="s">
        <v>89</v>
      </c>
      <c r="D164" s="59"/>
      <c r="E164" s="31"/>
      <c r="F164" s="31"/>
      <c r="G164" s="31"/>
      <c r="H164" s="31"/>
      <c r="I164" s="31"/>
      <c r="J164" s="31"/>
    </row>
    <row r="165" spans="1:10" ht="10.5" customHeight="1">
      <c r="A165" s="82"/>
      <c r="B165" s="87"/>
      <c r="C165" s="2"/>
      <c r="D165" s="59"/>
      <c r="E165" s="31"/>
      <c r="F165" s="31"/>
      <c r="G165" s="31"/>
      <c r="H165" s="31"/>
      <c r="I165" s="31"/>
      <c r="J165" s="31"/>
    </row>
    <row r="166" spans="1:10" ht="10.5" customHeight="1">
      <c r="A166" s="81">
        <v>66</v>
      </c>
      <c r="B166" s="86"/>
      <c r="C166" s="1" t="s">
        <v>63</v>
      </c>
      <c r="D166" s="59" t="s">
        <v>17</v>
      </c>
      <c r="E166" s="30">
        <v>98655</v>
      </c>
      <c r="F166" s="31">
        <v>102601</v>
      </c>
      <c r="G166" s="31">
        <v>106705</v>
      </c>
      <c r="H166" s="31">
        <v>110973</v>
      </c>
      <c r="I166" s="31">
        <v>115412</v>
      </c>
      <c r="J166" s="31">
        <v>120028</v>
      </c>
    </row>
    <row r="167" spans="1:10" ht="10.5" customHeight="1">
      <c r="A167" s="82"/>
      <c r="B167" s="87"/>
      <c r="C167" s="1"/>
      <c r="D167" s="59"/>
      <c r="E167" s="31"/>
      <c r="F167" s="31"/>
      <c r="G167" s="31"/>
      <c r="H167" s="31"/>
      <c r="I167" s="31"/>
      <c r="J167" s="31"/>
    </row>
    <row r="168" spans="1:10" ht="10.5" customHeight="1">
      <c r="A168" s="81">
        <v>67</v>
      </c>
      <c r="B168" s="86"/>
      <c r="C168" s="13"/>
      <c r="D168" s="59" t="s">
        <v>17</v>
      </c>
      <c r="E168" s="30">
        <v>101152</v>
      </c>
      <c r="F168" s="31">
        <v>105198</v>
      </c>
      <c r="G168" s="31">
        <v>109406</v>
      </c>
      <c r="H168" s="31">
        <v>113782</v>
      </c>
      <c r="I168" s="31">
        <v>118333</v>
      </c>
      <c r="J168" s="31">
        <v>123066</v>
      </c>
    </row>
    <row r="169" spans="1:10" ht="10.5" customHeight="1">
      <c r="A169" s="81"/>
      <c r="B169" s="86"/>
      <c r="C169" s="13"/>
      <c r="D169" s="59"/>
      <c r="E169" s="31"/>
      <c r="F169" s="31"/>
      <c r="G169" s="31"/>
      <c r="H169" s="31"/>
      <c r="I169" s="31"/>
      <c r="J169" s="31"/>
    </row>
    <row r="170" spans="1:10" ht="10.5" customHeight="1">
      <c r="A170" s="35">
        <v>68</v>
      </c>
      <c r="B170" s="87"/>
      <c r="C170" s="4"/>
      <c r="D170" s="59" t="s">
        <v>17</v>
      </c>
      <c r="E170" s="30">
        <v>103647</v>
      </c>
      <c r="F170" s="31">
        <v>107793</v>
      </c>
      <c r="G170" s="31">
        <v>112105</v>
      </c>
      <c r="H170" s="31">
        <v>116589</v>
      </c>
      <c r="I170" s="31">
        <v>121253</v>
      </c>
      <c r="J170" s="31">
        <v>126103</v>
      </c>
    </row>
    <row r="171" spans="1:10" ht="10.5" customHeight="1">
      <c r="A171" s="82"/>
      <c r="B171" s="87"/>
      <c r="C171" s="2"/>
      <c r="D171" s="59"/>
      <c r="E171" s="31"/>
      <c r="F171" s="31"/>
      <c r="G171" s="31"/>
      <c r="H171" s="31"/>
      <c r="I171" s="31"/>
      <c r="J171" s="31"/>
    </row>
    <row r="172" spans="1:10" ht="10.5" customHeight="1">
      <c r="A172" s="81">
        <v>69</v>
      </c>
      <c r="B172" s="86"/>
      <c r="C172" s="99"/>
      <c r="D172" s="59" t="s">
        <v>17</v>
      </c>
      <c r="E172" s="30">
        <v>106258</v>
      </c>
      <c r="F172" s="31">
        <v>110508</v>
      </c>
      <c r="G172" s="31">
        <v>114928</v>
      </c>
      <c r="H172" s="31">
        <v>119525</v>
      </c>
      <c r="I172" s="31">
        <v>124306</v>
      </c>
      <c r="J172" s="31">
        <v>129278</v>
      </c>
    </row>
    <row r="173" spans="1:10" ht="10.5" customHeight="1">
      <c r="A173" s="81"/>
      <c r="B173" s="87"/>
      <c r="C173" s="4"/>
      <c r="D173" s="59"/>
      <c r="E173" s="31"/>
      <c r="F173" s="31"/>
      <c r="G173" s="31"/>
      <c r="H173" s="31"/>
      <c r="I173" s="31"/>
      <c r="J173" s="31"/>
    </row>
    <row r="174" spans="1:10" ht="10.5" customHeight="1">
      <c r="A174" s="35">
        <v>70</v>
      </c>
      <c r="B174" s="86"/>
      <c r="C174" s="2" t="s">
        <v>65</v>
      </c>
      <c r="D174" s="59" t="s">
        <v>17</v>
      </c>
      <c r="E174" s="30">
        <v>108901</v>
      </c>
      <c r="F174" s="31">
        <v>113257</v>
      </c>
      <c r="G174" s="31">
        <v>117787</v>
      </c>
      <c r="H174" s="31">
        <v>122498</v>
      </c>
      <c r="I174" s="31">
        <v>127398</v>
      </c>
      <c r="J174" s="31">
        <v>132494</v>
      </c>
    </row>
    <row r="175" spans="1:10" ht="10.5" customHeight="1">
      <c r="A175" s="83"/>
      <c r="B175" s="87"/>
      <c r="C175" s="12"/>
      <c r="D175" s="59"/>
      <c r="E175" s="31"/>
      <c r="F175" s="31"/>
      <c r="G175" s="31"/>
      <c r="H175" s="31"/>
      <c r="I175" s="31"/>
      <c r="J175" s="31"/>
    </row>
    <row r="176" spans="1:10" ht="10.5" customHeight="1">
      <c r="A176" s="37">
        <v>71</v>
      </c>
      <c r="B176" s="86"/>
      <c r="C176" s="1" t="s">
        <v>73</v>
      </c>
      <c r="D176" s="59" t="s">
        <v>17</v>
      </c>
      <c r="E176" s="30">
        <v>111629</v>
      </c>
      <c r="F176" s="31">
        <v>116094</v>
      </c>
      <c r="G176" s="31">
        <v>120738</v>
      </c>
      <c r="H176" s="31">
        <v>125568</v>
      </c>
      <c r="I176" s="31">
        <v>130591</v>
      </c>
      <c r="J176" s="31">
        <v>135815</v>
      </c>
    </row>
    <row r="177" spans="1:10" ht="10.5" customHeight="1">
      <c r="A177" s="83"/>
      <c r="B177" s="87"/>
      <c r="C177" s="2" t="s">
        <v>93</v>
      </c>
      <c r="D177" s="59"/>
      <c r="E177" s="31"/>
      <c r="F177" s="31"/>
      <c r="G177" s="31"/>
      <c r="H177" s="31"/>
      <c r="I177" s="31"/>
      <c r="J177" s="31"/>
    </row>
    <row r="178" spans="1:10" ht="10.5" customHeight="1">
      <c r="A178" s="83"/>
      <c r="B178" s="87"/>
      <c r="C178" s="98"/>
      <c r="D178" s="59"/>
      <c r="E178" s="31"/>
      <c r="F178" s="31"/>
      <c r="G178" s="31"/>
      <c r="H178" s="31"/>
      <c r="I178" s="31"/>
      <c r="J178" s="31"/>
    </row>
    <row r="179" spans="1:10" ht="10.5" customHeight="1">
      <c r="A179" s="38">
        <v>72</v>
      </c>
      <c r="B179" s="87"/>
      <c r="C179" s="4"/>
      <c r="D179" s="59" t="s">
        <v>17</v>
      </c>
      <c r="E179" s="30">
        <v>114443</v>
      </c>
      <c r="F179" s="31">
        <v>119021</v>
      </c>
      <c r="G179" s="31">
        <v>123782</v>
      </c>
      <c r="H179" s="31">
        <v>128733</v>
      </c>
      <c r="I179" s="31">
        <v>133882</v>
      </c>
      <c r="J179" s="31">
        <v>139237</v>
      </c>
    </row>
    <row r="180" spans="1:10" ht="10.5" customHeight="1">
      <c r="A180" s="38"/>
      <c r="B180" s="87"/>
      <c r="C180" s="4"/>
      <c r="D180" s="59"/>
      <c r="E180" s="31"/>
      <c r="F180" s="31"/>
      <c r="G180" s="31"/>
      <c r="H180" s="31"/>
      <c r="I180" s="31"/>
      <c r="J180" s="31"/>
    </row>
    <row r="181" spans="1:10" ht="10.5" customHeight="1">
      <c r="A181" s="38">
        <v>73</v>
      </c>
      <c r="B181" s="87"/>
      <c r="C181" s="4"/>
      <c r="D181" s="59" t="s">
        <v>17</v>
      </c>
      <c r="E181" s="30">
        <v>117289</v>
      </c>
      <c r="F181" s="31">
        <v>121981</v>
      </c>
      <c r="G181" s="31">
        <v>126860</v>
      </c>
      <c r="H181" s="31">
        <v>131934</v>
      </c>
      <c r="I181" s="31">
        <v>137211</v>
      </c>
      <c r="J181" s="31">
        <v>142699</v>
      </c>
    </row>
    <row r="182" spans="1:10" ht="10.5" customHeight="1">
      <c r="A182" s="38"/>
      <c r="B182" s="87"/>
      <c r="C182" s="2"/>
      <c r="D182" s="59"/>
      <c r="E182" s="31"/>
      <c r="F182" s="31"/>
      <c r="G182" s="31"/>
      <c r="H182" s="31"/>
      <c r="I182" s="31"/>
      <c r="J182" s="31"/>
    </row>
    <row r="183" spans="1:10" ht="10.5" customHeight="1">
      <c r="A183" s="38">
        <v>74</v>
      </c>
      <c r="B183" s="87"/>
      <c r="C183" s="2" t="s">
        <v>66</v>
      </c>
      <c r="D183" s="59" t="s">
        <v>17</v>
      </c>
      <c r="E183" s="30">
        <v>120221</v>
      </c>
      <c r="F183" s="31">
        <v>125030</v>
      </c>
      <c r="G183" s="31">
        <v>130031</v>
      </c>
      <c r="H183" s="31">
        <v>135232</v>
      </c>
      <c r="I183" s="31">
        <v>140641</v>
      </c>
      <c r="J183" s="31">
        <v>146267</v>
      </c>
    </row>
    <row r="184" spans="1:10" ht="10.5" customHeight="1">
      <c r="A184" s="38"/>
      <c r="B184" s="87"/>
      <c r="C184" s="2" t="s">
        <v>77</v>
      </c>
      <c r="D184" s="59"/>
      <c r="E184" s="31"/>
      <c r="F184" s="31"/>
      <c r="G184" s="31"/>
      <c r="H184" s="31"/>
      <c r="I184" s="31"/>
      <c r="J184" s="31"/>
    </row>
    <row r="185" spans="1:10" ht="10.5" customHeight="1">
      <c r="A185" s="38"/>
      <c r="B185" s="87"/>
      <c r="C185" s="2" t="s">
        <v>68</v>
      </c>
      <c r="D185" s="59"/>
      <c r="E185" s="31"/>
      <c r="F185" s="31"/>
      <c r="G185" s="31"/>
      <c r="H185" s="31"/>
      <c r="I185" s="31"/>
      <c r="J185" s="31"/>
    </row>
    <row r="186" spans="1:10" ht="10.5" customHeight="1">
      <c r="A186" s="38"/>
      <c r="B186" s="87"/>
      <c r="C186" s="2" t="s">
        <v>78</v>
      </c>
      <c r="D186" s="59"/>
      <c r="E186" s="31"/>
      <c r="F186" s="31"/>
      <c r="G186" s="31"/>
      <c r="H186" s="31"/>
      <c r="I186" s="31"/>
      <c r="J186" s="31"/>
    </row>
    <row r="187" spans="1:10" ht="10.5" customHeight="1" thickBot="1">
      <c r="A187" s="38"/>
      <c r="B187" s="24"/>
      <c r="C187" s="2" t="s">
        <v>70</v>
      </c>
      <c r="D187" s="59"/>
      <c r="E187" s="31"/>
      <c r="F187" s="31"/>
      <c r="G187" s="31"/>
      <c r="H187" s="31"/>
      <c r="I187" s="31"/>
      <c r="J187" s="31"/>
    </row>
    <row r="188" spans="1:10" ht="10.5" customHeight="1">
      <c r="A188" s="40"/>
      <c r="B188" s="87"/>
      <c r="C188" s="2" t="s">
        <v>71</v>
      </c>
      <c r="D188" s="59"/>
      <c r="E188" s="31"/>
      <c r="F188" s="31"/>
      <c r="G188" s="31"/>
      <c r="H188" s="31"/>
      <c r="I188" s="31"/>
      <c r="J188" s="31"/>
    </row>
    <row r="189" spans="1:10" ht="10.5" customHeight="1" thickBot="1">
      <c r="A189" s="50">
        <v>75</v>
      </c>
      <c r="B189" s="24"/>
      <c r="C189" s="6"/>
      <c r="D189" s="60" t="s">
        <v>17</v>
      </c>
      <c r="E189" s="51">
        <v>123238</v>
      </c>
      <c r="F189" s="51">
        <v>128168</v>
      </c>
      <c r="G189" s="51">
        <v>133295</v>
      </c>
      <c r="H189" s="51">
        <v>138627</v>
      </c>
      <c r="I189" s="51">
        <v>144172</v>
      </c>
      <c r="J189" s="51">
        <v>149939</v>
      </c>
    </row>
  </sheetData>
  <mergeCells count="1">
    <mergeCell ref="A1:C1"/>
  </mergeCells>
  <printOptions horizontalCentered="1"/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89"/>
  <sheetViews>
    <sheetView view="pageBreakPreview" zoomScaleNormal="100" zoomScaleSheetLayoutView="100" workbookViewId="0">
      <selection activeCell="E7" sqref="E7"/>
    </sheetView>
  </sheetViews>
  <sheetFormatPr defaultColWidth="1.28515625" defaultRowHeight="11.25"/>
  <cols>
    <col min="1" max="1" width="5.42578125" style="85" customWidth="1"/>
    <col min="2" max="2" width="0.140625" style="71" hidden="1" customWidth="1"/>
    <col min="3" max="3" width="32.7109375" style="71" customWidth="1"/>
    <col min="4" max="4" width="5.7109375" style="71" customWidth="1"/>
    <col min="5" max="10" width="8" style="71" customWidth="1"/>
    <col min="11" max="255" width="9.140625" style="71" customWidth="1"/>
    <col min="256" max="16384" width="1.28515625" style="71"/>
  </cols>
  <sheetData>
    <row r="1" spans="1:10">
      <c r="A1" s="106" t="s">
        <v>0</v>
      </c>
      <c r="B1" s="106"/>
      <c r="C1" s="106"/>
      <c r="D1" s="14"/>
    </row>
    <row r="2" spans="1:10">
      <c r="A2" s="72" t="s">
        <v>2</v>
      </c>
      <c r="B2" s="14"/>
      <c r="C2" s="14"/>
      <c r="D2" s="14"/>
      <c r="G2" s="88" t="s">
        <v>81</v>
      </c>
      <c r="H2" s="89">
        <v>1.26E-2</v>
      </c>
    </row>
    <row r="3" spans="1:10">
      <c r="A3" s="72" t="s">
        <v>3</v>
      </c>
      <c r="B3" s="14"/>
      <c r="C3" s="14"/>
      <c r="D3" s="14" t="s">
        <v>4</v>
      </c>
      <c r="G3" s="90" t="s">
        <v>82</v>
      </c>
      <c r="H3" s="91" t="s">
        <v>92</v>
      </c>
    </row>
    <row r="4" spans="1:10" ht="5.25" customHeight="1" thickBot="1">
      <c r="B4" s="19"/>
      <c r="C4" s="53"/>
      <c r="D4" s="22"/>
      <c r="E4" s="87"/>
      <c r="F4" s="87"/>
      <c r="G4" s="87"/>
      <c r="H4" s="54"/>
      <c r="I4" s="55"/>
      <c r="J4" s="55"/>
    </row>
    <row r="5" spans="1:10" ht="11.1" customHeight="1">
      <c r="A5" s="73"/>
      <c r="B5" s="56"/>
      <c r="C5" s="57"/>
      <c r="D5" s="58"/>
      <c r="E5" s="74" t="s">
        <v>6</v>
      </c>
      <c r="F5" s="75"/>
      <c r="G5" s="76"/>
      <c r="H5" s="76"/>
      <c r="I5" s="76"/>
      <c r="J5" s="77" t="s">
        <v>7</v>
      </c>
    </row>
    <row r="6" spans="1:10" ht="11.1" customHeight="1" thickBot="1">
      <c r="A6" s="78" t="s">
        <v>8</v>
      </c>
      <c r="B6" s="39"/>
      <c r="C6" s="47" t="s">
        <v>9</v>
      </c>
      <c r="D6" s="45" t="s">
        <v>10</v>
      </c>
      <c r="E6" s="79" t="s">
        <v>11</v>
      </c>
      <c r="F6" s="79" t="s">
        <v>12</v>
      </c>
      <c r="G6" s="79" t="s">
        <v>13</v>
      </c>
      <c r="H6" s="79" t="s">
        <v>14</v>
      </c>
      <c r="I6" s="79" t="s">
        <v>15</v>
      </c>
      <c r="J6" s="80" t="s">
        <v>16</v>
      </c>
    </row>
    <row r="7" spans="1:10" ht="15" customHeight="1">
      <c r="A7" s="81">
        <v>1</v>
      </c>
      <c r="B7" s="23"/>
      <c r="C7" s="93"/>
      <c r="D7" s="101" t="s">
        <v>17</v>
      </c>
      <c r="E7" s="96">
        <f>+'2013'!E7*1.0126</f>
        <v>19794.814288431597</v>
      </c>
      <c r="F7" s="96">
        <f>E7*1.04</f>
        <v>20586.606859968862</v>
      </c>
      <c r="G7" s="96">
        <f>F7*1.04</f>
        <v>21410.071134367619</v>
      </c>
      <c r="H7" s="96">
        <f>G7*1.04</f>
        <v>22266.473979742324</v>
      </c>
      <c r="I7" s="96">
        <f>H7*1.04</f>
        <v>23157.13293893202</v>
      </c>
      <c r="J7" s="96">
        <f>I7*1.04</f>
        <v>24083.418256489302</v>
      </c>
    </row>
    <row r="8" spans="1:10" ht="10.5" customHeight="1">
      <c r="A8" s="81"/>
      <c r="B8" s="87"/>
      <c r="C8" s="2"/>
      <c r="D8" s="102"/>
      <c r="E8" s="31"/>
      <c r="F8" s="31"/>
      <c r="G8" s="31"/>
      <c r="H8" s="31"/>
      <c r="I8" s="31"/>
      <c r="J8" s="31"/>
    </row>
    <row r="9" spans="1:10" ht="10.5" customHeight="1">
      <c r="A9" s="81">
        <v>2</v>
      </c>
      <c r="B9" s="87"/>
      <c r="C9" s="2"/>
      <c r="D9" s="102" t="s">
        <v>17</v>
      </c>
      <c r="E9" s="30">
        <f>+'2013'!E9*1.0126</f>
        <v>20317.258067305153</v>
      </c>
      <c r="F9" s="31">
        <f>E9*1.04</f>
        <v>21129.94838999736</v>
      </c>
      <c r="G9" s="31">
        <f>F9*1.04</f>
        <v>21975.146325597256</v>
      </c>
      <c r="H9" s="31">
        <f>G9*1.04</f>
        <v>22854.152178621145</v>
      </c>
      <c r="I9" s="31">
        <f>H9*1.04</f>
        <v>23768.318265765993</v>
      </c>
      <c r="J9" s="31">
        <f>I9*1.04</f>
        <v>24719.050996396632</v>
      </c>
    </row>
    <row r="10" spans="1:10" ht="10.5" customHeight="1">
      <c r="A10" s="81"/>
      <c r="B10" s="87"/>
      <c r="C10" s="2"/>
      <c r="D10" s="102"/>
      <c r="E10" s="31"/>
      <c r="F10" s="31"/>
      <c r="G10" s="31"/>
      <c r="H10" s="31"/>
      <c r="I10" s="31"/>
      <c r="J10" s="31"/>
    </row>
    <row r="11" spans="1:10" ht="10.5" customHeight="1">
      <c r="A11" s="81">
        <v>3</v>
      </c>
      <c r="B11" s="87"/>
      <c r="C11" s="2"/>
      <c r="D11" s="102" t="s">
        <v>17</v>
      </c>
      <c r="E11" s="30">
        <f>+'2013'!E11*1.0126</f>
        <v>20781.652537414986</v>
      </c>
      <c r="F11" s="31">
        <f>E11*1.04</f>
        <v>21612.918638911586</v>
      </c>
      <c r="G11" s="31">
        <f>F11*1.04</f>
        <v>22477.435384468048</v>
      </c>
      <c r="H11" s="31">
        <f>G11*1.04</f>
        <v>23376.532799846769</v>
      </c>
      <c r="I11" s="31">
        <f>H11*1.04</f>
        <v>24311.594111840641</v>
      </c>
      <c r="J11" s="31">
        <f>I11*1.04</f>
        <v>25284.057876314266</v>
      </c>
    </row>
    <row r="12" spans="1:10" ht="10.5" customHeight="1">
      <c r="A12" s="81"/>
      <c r="B12" s="87"/>
      <c r="C12" s="2"/>
      <c r="D12" s="102"/>
      <c r="E12" s="30"/>
      <c r="F12" s="31"/>
      <c r="G12" s="31"/>
      <c r="H12" s="31"/>
      <c r="I12" s="31"/>
      <c r="J12" s="31"/>
    </row>
    <row r="13" spans="1:10" ht="10.5" customHeight="1">
      <c r="A13" s="81">
        <v>4</v>
      </c>
      <c r="B13" s="87"/>
      <c r="C13" s="2"/>
      <c r="D13" s="102" t="s">
        <v>17</v>
      </c>
      <c r="E13" s="30">
        <f>+'2013'!E13*1.0126</f>
        <v>21304.096316288542</v>
      </c>
      <c r="F13" s="31">
        <f>E13*1.04</f>
        <v>22156.260168940084</v>
      </c>
      <c r="G13" s="31">
        <f>F13*1.04</f>
        <v>23042.510575697688</v>
      </c>
      <c r="H13" s="31">
        <f>G13*1.04</f>
        <v>23964.210998725597</v>
      </c>
      <c r="I13" s="31">
        <f>H13*1.04</f>
        <v>24922.779438674621</v>
      </c>
      <c r="J13" s="31">
        <f>I13*1.04</f>
        <v>25919.690616221607</v>
      </c>
    </row>
    <row r="14" spans="1:10" ht="10.5" customHeight="1">
      <c r="A14" s="81"/>
      <c r="B14" s="87"/>
      <c r="C14" s="2"/>
      <c r="D14" s="102"/>
      <c r="E14" s="30"/>
      <c r="F14" s="31"/>
      <c r="G14" s="31"/>
      <c r="H14" s="31"/>
      <c r="I14" s="31"/>
      <c r="J14" s="31"/>
    </row>
    <row r="15" spans="1:10" ht="10.5" customHeight="1">
      <c r="A15" s="81">
        <v>5</v>
      </c>
      <c r="B15" s="87"/>
      <c r="C15" s="2"/>
      <c r="D15" s="102" t="s">
        <v>17</v>
      </c>
      <c r="E15" s="30">
        <f>+'2013'!E15*1.0126</f>
        <v>21855.564749543977</v>
      </c>
      <c r="F15" s="31">
        <f>E15*1.04</f>
        <v>22729.787339525737</v>
      </c>
      <c r="G15" s="31">
        <f>F15*1.04</f>
        <v>23638.978833106768</v>
      </c>
      <c r="H15" s="31">
        <f>G15*1.04</f>
        <v>24584.537986431042</v>
      </c>
      <c r="I15" s="31">
        <f>H15*1.04</f>
        <v>25567.919505888283</v>
      </c>
      <c r="J15" s="31">
        <f>I15*1.04</f>
        <v>26590.636286123816</v>
      </c>
    </row>
    <row r="16" spans="1:10" ht="10.5" customHeight="1">
      <c r="A16" s="81"/>
      <c r="B16" s="87"/>
      <c r="C16" s="2"/>
      <c r="D16" s="102"/>
      <c r="E16" s="30"/>
      <c r="F16" s="31"/>
      <c r="G16" s="31"/>
      <c r="H16" s="31"/>
      <c r="I16" s="31"/>
      <c r="J16" s="31"/>
    </row>
    <row r="17" spans="1:10" ht="10.5" customHeight="1">
      <c r="A17" s="81">
        <v>6</v>
      </c>
      <c r="B17" s="87"/>
      <c r="C17" s="2"/>
      <c r="D17" s="102" t="s">
        <v>17</v>
      </c>
      <c r="E17" s="30">
        <f>+'2013'!E17*1.0126</f>
        <v>22407.033182799409</v>
      </c>
      <c r="F17" s="31">
        <f>E17*1.04</f>
        <v>23303.314510111384</v>
      </c>
      <c r="G17" s="31">
        <f>F17*1.04</f>
        <v>24235.447090515841</v>
      </c>
      <c r="H17" s="31">
        <f>G17*1.04</f>
        <v>25204.864974136475</v>
      </c>
      <c r="I17" s="31">
        <f>H17*1.04</f>
        <v>26213.059573101935</v>
      </c>
      <c r="J17" s="31">
        <f>I17*1.04</f>
        <v>27261.581956026013</v>
      </c>
    </row>
    <row r="18" spans="1:10" ht="10.5" customHeight="1">
      <c r="A18" s="81"/>
      <c r="B18" s="87"/>
      <c r="C18" s="2"/>
      <c r="D18" s="102"/>
      <c r="E18" s="30"/>
      <c r="F18" s="31"/>
      <c r="G18" s="31"/>
      <c r="H18" s="31"/>
      <c r="I18" s="31"/>
      <c r="J18" s="31"/>
    </row>
    <row r="19" spans="1:10" ht="10.5" customHeight="1">
      <c r="A19" s="81">
        <v>7</v>
      </c>
      <c r="B19" s="87"/>
      <c r="C19" s="2"/>
      <c r="D19" s="102" t="s">
        <v>17</v>
      </c>
      <c r="E19" s="30">
        <f>+'2013'!E19*1.0126</f>
        <v>22987.526270436683</v>
      </c>
      <c r="F19" s="31">
        <f>E19*1.04</f>
        <v>23907.027321254151</v>
      </c>
      <c r="G19" s="31">
        <f>F19*1.04</f>
        <v>24863.308414104318</v>
      </c>
      <c r="H19" s="31">
        <f>G19*1.04</f>
        <v>25857.840750668493</v>
      </c>
      <c r="I19" s="31">
        <f>H19*1.04</f>
        <v>26892.154380695232</v>
      </c>
      <c r="J19" s="31">
        <f>I19*1.04</f>
        <v>27967.840555923041</v>
      </c>
    </row>
    <row r="20" spans="1:10" ht="10.5" customHeight="1">
      <c r="A20" s="81"/>
      <c r="B20" s="87"/>
      <c r="C20" s="2"/>
      <c r="D20" s="102"/>
      <c r="E20" s="30"/>
      <c r="F20" s="31"/>
      <c r="G20" s="31"/>
      <c r="H20" s="31"/>
      <c r="I20" s="31"/>
      <c r="J20" s="31"/>
    </row>
    <row r="21" spans="1:10" ht="10.5" customHeight="1">
      <c r="A21" s="81">
        <v>8</v>
      </c>
      <c r="B21" s="87"/>
      <c r="C21" s="2"/>
      <c r="D21" s="102" t="s">
        <v>17</v>
      </c>
      <c r="E21" s="30">
        <f>+'2013'!E21*1.0126</f>
        <v>23568.019358073983</v>
      </c>
      <c r="F21" s="31">
        <f>E21*1.04</f>
        <v>24510.740132396942</v>
      </c>
      <c r="G21" s="31">
        <f>F21*1.04</f>
        <v>25491.16973769282</v>
      </c>
      <c r="H21" s="31">
        <f>G21*1.04</f>
        <v>26510.816527200535</v>
      </c>
      <c r="I21" s="31">
        <f>H21*1.04</f>
        <v>27571.249188288559</v>
      </c>
      <c r="J21" s="31">
        <f>I21*1.04</f>
        <v>28674.099155820102</v>
      </c>
    </row>
    <row r="22" spans="1:10" ht="10.5" customHeight="1">
      <c r="A22" s="81"/>
      <c r="B22" s="87"/>
      <c r="C22" s="2"/>
      <c r="D22" s="102"/>
      <c r="E22" s="30"/>
      <c r="F22" s="31"/>
      <c r="G22" s="31"/>
      <c r="H22" s="31"/>
      <c r="I22" s="31"/>
      <c r="J22" s="31"/>
    </row>
    <row r="23" spans="1:10" ht="10.5" customHeight="1">
      <c r="A23" s="81">
        <v>9</v>
      </c>
      <c r="B23" s="87"/>
      <c r="C23" s="2"/>
      <c r="D23" s="102" t="s">
        <v>17</v>
      </c>
      <c r="E23" s="30">
        <f>+'2013'!E23*1.0126</f>
        <v>24119.487791329411</v>
      </c>
      <c r="F23" s="31">
        <f>E23*1.04</f>
        <v>25084.267302982589</v>
      </c>
      <c r="G23" s="31">
        <f>F23*1.04</f>
        <v>26087.637995101893</v>
      </c>
      <c r="H23" s="31">
        <f>G23*1.04</f>
        <v>27131.143514905969</v>
      </c>
      <c r="I23" s="31">
        <f>H23*1.04</f>
        <v>28216.38925550221</v>
      </c>
      <c r="J23" s="31">
        <f>I23*1.04</f>
        <v>29345.0448257223</v>
      </c>
    </row>
    <row r="24" spans="1:10" ht="10.5" customHeight="1">
      <c r="A24" s="81"/>
      <c r="B24" s="87"/>
      <c r="C24" s="2"/>
      <c r="D24" s="102"/>
      <c r="E24" s="30"/>
      <c r="F24" s="31"/>
      <c r="G24" s="31"/>
      <c r="H24" s="31"/>
      <c r="I24" s="31"/>
      <c r="J24" s="31"/>
    </row>
    <row r="25" spans="1:10" ht="10.5" customHeight="1">
      <c r="A25" s="81">
        <v>10</v>
      </c>
      <c r="B25" s="87"/>
      <c r="C25" s="2"/>
      <c r="D25" s="102" t="s">
        <v>17</v>
      </c>
      <c r="E25" s="30">
        <f>+'2013'!E25*1.0126</f>
        <v>24758.030187730426</v>
      </c>
      <c r="F25" s="31">
        <f>E25*1.04</f>
        <v>25748.351395239646</v>
      </c>
      <c r="G25" s="31">
        <f>F25*1.04</f>
        <v>26778.285451049233</v>
      </c>
      <c r="H25" s="31">
        <f>G25*1.04</f>
        <v>27849.416869091201</v>
      </c>
      <c r="I25" s="31">
        <f>H25*1.04</f>
        <v>28963.393543854851</v>
      </c>
      <c r="J25" s="31">
        <f>I25*1.04</f>
        <v>30121.929285609047</v>
      </c>
    </row>
    <row r="26" spans="1:10" ht="10.5" customHeight="1">
      <c r="A26" s="81"/>
      <c r="B26" s="87"/>
      <c r="C26" s="2"/>
      <c r="D26" s="102"/>
      <c r="E26" s="30"/>
      <c r="F26" s="31"/>
      <c r="G26" s="31"/>
      <c r="H26" s="31"/>
      <c r="I26" s="31"/>
      <c r="J26" s="31"/>
    </row>
    <row r="27" spans="1:10" ht="10.5" customHeight="1">
      <c r="A27" s="81">
        <v>11</v>
      </c>
      <c r="B27" s="87"/>
      <c r="C27" s="2"/>
      <c r="D27" s="102" t="s">
        <v>17</v>
      </c>
      <c r="E27" s="30">
        <f>+'2013'!E27*1.0126</f>
        <v>25338.523275367719</v>
      </c>
      <c r="F27" s="31">
        <f>E27*1.04</f>
        <v>26352.064206382427</v>
      </c>
      <c r="G27" s="31">
        <f>F27*1.04</f>
        <v>27406.146774637724</v>
      </c>
      <c r="H27" s="31">
        <f>G27*1.04</f>
        <v>28502.392645623233</v>
      </c>
      <c r="I27" s="31">
        <f>H27*1.04</f>
        <v>29642.488351448163</v>
      </c>
      <c r="J27" s="31">
        <f>I27*1.04</f>
        <v>30828.18788550609</v>
      </c>
    </row>
    <row r="28" spans="1:10" ht="10.5" customHeight="1">
      <c r="A28" s="81"/>
      <c r="B28" s="87"/>
      <c r="C28" s="2"/>
      <c r="D28" s="102"/>
      <c r="E28" s="30"/>
      <c r="F28" s="31"/>
      <c r="G28" s="31"/>
      <c r="H28" s="31"/>
      <c r="I28" s="31"/>
      <c r="J28" s="31"/>
    </row>
    <row r="29" spans="1:10" ht="10.5" customHeight="1">
      <c r="A29" s="81">
        <v>12</v>
      </c>
      <c r="B29" s="87"/>
      <c r="C29" s="2"/>
      <c r="D29" s="102" t="s">
        <v>17</v>
      </c>
      <c r="E29" s="30">
        <f>+'2013'!E29*1.0126</f>
        <v>25977.065671768731</v>
      </c>
      <c r="F29" s="31">
        <f>E29*1.04</f>
        <v>27016.14829863948</v>
      </c>
      <c r="G29" s="31">
        <f>F29*1.04</f>
        <v>28096.794230585059</v>
      </c>
      <c r="H29" s="31">
        <f>G29*1.04</f>
        <v>29220.665999808461</v>
      </c>
      <c r="I29" s="31">
        <f>H29*1.04</f>
        <v>30389.492639800799</v>
      </c>
      <c r="J29" s="31">
        <f>I29*1.04</f>
        <v>31605.072345392833</v>
      </c>
    </row>
    <row r="30" spans="1:10" ht="10.5" customHeight="1">
      <c r="A30" s="81"/>
      <c r="B30" s="87"/>
      <c r="C30" s="2"/>
      <c r="D30" s="102"/>
      <c r="E30" s="30"/>
      <c r="F30" s="31"/>
      <c r="G30" s="31"/>
      <c r="H30" s="31"/>
      <c r="I30" s="31"/>
      <c r="J30" s="31"/>
    </row>
    <row r="31" spans="1:10" ht="10.5" customHeight="1">
      <c r="A31" s="81">
        <v>13</v>
      </c>
      <c r="B31" s="87"/>
      <c r="C31" s="2"/>
      <c r="D31" s="102" t="s">
        <v>17</v>
      </c>
      <c r="E31" s="30">
        <f>+'2013'!E31*1.0126</f>
        <v>26644.632722551622</v>
      </c>
      <c r="F31" s="31">
        <f>E31*1.04</f>
        <v>27710.418031453686</v>
      </c>
      <c r="G31" s="31">
        <f>F31*1.04</f>
        <v>28818.834752711835</v>
      </c>
      <c r="H31" s="31">
        <f>G31*1.04</f>
        <v>29971.58814282031</v>
      </c>
      <c r="I31" s="31">
        <f>H31*1.04</f>
        <v>31170.451668533122</v>
      </c>
      <c r="J31" s="31">
        <f>I31*1.04</f>
        <v>32417.269735274447</v>
      </c>
    </row>
    <row r="32" spans="1:10" ht="10.5" customHeight="1">
      <c r="A32" s="81"/>
      <c r="B32" s="87"/>
      <c r="C32" s="2"/>
      <c r="D32" s="102"/>
      <c r="E32" s="30"/>
      <c r="F32" s="31"/>
      <c r="G32" s="31"/>
      <c r="H32" s="31"/>
      <c r="I32" s="31"/>
      <c r="J32" s="31"/>
    </row>
    <row r="33" spans="1:10" ht="10.5" customHeight="1">
      <c r="A33" s="81">
        <v>14</v>
      </c>
      <c r="B33" s="87"/>
      <c r="C33" s="2"/>
      <c r="D33" s="102" t="s">
        <v>17</v>
      </c>
      <c r="E33" s="30">
        <f>+'2013'!E33*1.0126</f>
        <v>27312.199773334509</v>
      </c>
      <c r="F33" s="31">
        <f>E33*1.04</f>
        <v>28404.687764267892</v>
      </c>
      <c r="G33" s="31">
        <f>F33*1.04</f>
        <v>29540.875274838607</v>
      </c>
      <c r="H33" s="31">
        <f>G33*1.04</f>
        <v>30722.510285832152</v>
      </c>
      <c r="I33" s="31">
        <f>H33*1.04</f>
        <v>31951.410697265437</v>
      </c>
      <c r="J33" s="31">
        <f>I33*1.04</f>
        <v>33229.467125156058</v>
      </c>
    </row>
    <row r="34" spans="1:10" ht="10.5" customHeight="1">
      <c r="A34" s="82"/>
      <c r="B34" s="87"/>
      <c r="C34" s="2"/>
      <c r="D34" s="102"/>
      <c r="E34" s="30"/>
      <c r="F34" s="31"/>
      <c r="G34" s="31"/>
      <c r="H34" s="31"/>
      <c r="I34" s="31"/>
      <c r="J34" s="31"/>
    </row>
    <row r="35" spans="1:10" ht="10.5" customHeight="1">
      <c r="A35" s="81">
        <v>15</v>
      </c>
      <c r="B35" s="87"/>
      <c r="C35" s="2"/>
      <c r="D35" s="102" t="s">
        <v>17</v>
      </c>
      <c r="E35" s="30">
        <f>+'2013'!E35*1.0126</f>
        <v>27979.766824117389</v>
      </c>
      <c r="F35" s="31">
        <f>E35*1.04</f>
        <v>29098.957497082087</v>
      </c>
      <c r="G35" s="31">
        <f>F35*1.04</f>
        <v>30262.915796965372</v>
      </c>
      <c r="H35" s="31">
        <f>G35*1.04</f>
        <v>31473.432428843986</v>
      </c>
      <c r="I35" s="31">
        <f>H35*1.04</f>
        <v>32732.369725997745</v>
      </c>
      <c r="J35" s="31">
        <f>I35*1.04</f>
        <v>34041.664515037657</v>
      </c>
    </row>
    <row r="36" spans="1:10" ht="10.5" customHeight="1">
      <c r="A36" s="81"/>
      <c r="B36" s="87"/>
      <c r="C36" s="2"/>
      <c r="D36" s="102"/>
      <c r="E36" s="30"/>
      <c r="F36" s="31"/>
      <c r="G36" s="31"/>
      <c r="H36" s="31"/>
      <c r="I36" s="31"/>
      <c r="J36" s="31"/>
    </row>
    <row r="37" spans="1:10" ht="10.5" customHeight="1">
      <c r="A37" s="81">
        <v>16</v>
      </c>
      <c r="B37" s="87"/>
      <c r="C37" s="2"/>
      <c r="D37" s="102" t="s">
        <v>17</v>
      </c>
      <c r="E37" s="30">
        <f>+'2013'!E37*1.0126</f>
        <v>28705.383183663995</v>
      </c>
      <c r="F37" s="31">
        <f>E37*1.04</f>
        <v>29853.598511010554</v>
      </c>
      <c r="G37" s="31">
        <f>F37*1.04</f>
        <v>31047.742451450977</v>
      </c>
      <c r="H37" s="31">
        <f>G37*1.04</f>
        <v>32289.652149509016</v>
      </c>
      <c r="I37" s="31">
        <f>H37*1.04</f>
        <v>33581.238235489378</v>
      </c>
      <c r="J37" s="31">
        <f>I37*1.04</f>
        <v>34924.487764908954</v>
      </c>
    </row>
    <row r="38" spans="1:10" ht="10.5" customHeight="1">
      <c r="A38" s="81"/>
      <c r="B38" s="87"/>
      <c r="C38" s="2"/>
      <c r="D38" s="102"/>
      <c r="E38" s="31"/>
      <c r="F38" s="31"/>
      <c r="G38" s="31"/>
      <c r="H38" s="31"/>
      <c r="I38" s="31"/>
      <c r="J38" s="31"/>
    </row>
    <row r="39" spans="1:10" ht="10.5" customHeight="1">
      <c r="A39" s="81">
        <v>17</v>
      </c>
      <c r="B39" s="87"/>
      <c r="C39" s="2"/>
      <c r="D39" s="102" t="s">
        <v>17</v>
      </c>
      <c r="E39" s="30">
        <f>+'2013'!E39*1.0126</f>
        <v>29430.999543210615</v>
      </c>
      <c r="F39" s="31">
        <f>E39*1.04</f>
        <v>30608.239524939039</v>
      </c>
      <c r="G39" s="31">
        <f>F39*1.04</f>
        <v>31832.569105936604</v>
      </c>
      <c r="H39" s="31">
        <f>G39*1.04</f>
        <v>33105.871870174065</v>
      </c>
      <c r="I39" s="31">
        <f>H39*1.04</f>
        <v>34430.106744981029</v>
      </c>
      <c r="J39" s="31">
        <f>I39*1.04</f>
        <v>35807.311014780273</v>
      </c>
    </row>
    <row r="40" spans="1:10" ht="10.5" customHeight="1">
      <c r="A40" s="81"/>
      <c r="B40" s="87"/>
      <c r="C40" s="2"/>
      <c r="D40" s="102"/>
      <c r="E40" s="31"/>
      <c r="F40" s="31"/>
      <c r="G40" s="31"/>
      <c r="H40" s="31"/>
      <c r="I40" s="31"/>
      <c r="J40" s="31"/>
    </row>
    <row r="41" spans="1:10" ht="10.5" customHeight="1">
      <c r="A41" s="81">
        <v>18</v>
      </c>
      <c r="B41" s="87"/>
      <c r="C41" s="2"/>
      <c r="D41" s="102" t="s">
        <v>17</v>
      </c>
      <c r="E41" s="30">
        <f>+'2013'!E41*1.0126</f>
        <v>30127.59124837536</v>
      </c>
      <c r="F41" s="31">
        <f>E41*1.04</f>
        <v>31332.694898310376</v>
      </c>
      <c r="G41" s="31">
        <f>F41*1.04</f>
        <v>32586.00269424279</v>
      </c>
      <c r="H41" s="31">
        <f>G41*1.04</f>
        <v>33889.442802012505</v>
      </c>
      <c r="I41" s="31">
        <f>H41*1.04</f>
        <v>35245.020514093005</v>
      </c>
      <c r="J41" s="31">
        <f>I41*1.04</f>
        <v>36654.821334656728</v>
      </c>
    </row>
    <row r="42" spans="1:10" ht="10.5" customHeight="1">
      <c r="A42" s="82"/>
      <c r="B42" s="87"/>
      <c r="C42" s="2"/>
      <c r="D42" s="59"/>
      <c r="E42" s="31"/>
      <c r="F42" s="31"/>
      <c r="G42" s="31"/>
      <c r="H42" s="31"/>
      <c r="I42" s="31"/>
      <c r="J42" s="31"/>
    </row>
    <row r="43" spans="1:10" ht="10.5" customHeight="1">
      <c r="A43" s="81">
        <v>19</v>
      </c>
      <c r="B43" s="87"/>
      <c r="C43" s="2"/>
      <c r="D43" s="59" t="s">
        <v>17</v>
      </c>
      <c r="E43" s="30">
        <f>+'2013'!E43*1.0126</f>
        <v>30882.232262303834</v>
      </c>
      <c r="F43" s="31">
        <f>E43*1.04</f>
        <v>32117.521552795988</v>
      </c>
      <c r="G43" s="31">
        <f>F43*1.04</f>
        <v>33402.222414907832</v>
      </c>
      <c r="H43" s="31">
        <f>G43*1.04</f>
        <v>34738.311311504149</v>
      </c>
      <c r="I43" s="31">
        <f>H43*1.04</f>
        <v>36127.843763964316</v>
      </c>
      <c r="J43" s="31">
        <f>I43*1.04</f>
        <v>37572.957514522888</v>
      </c>
    </row>
    <row r="44" spans="1:10" ht="10.5" customHeight="1">
      <c r="A44" s="82"/>
      <c r="B44" s="87"/>
      <c r="C44" s="2"/>
      <c r="D44" s="59"/>
      <c r="E44" s="31"/>
      <c r="F44" s="31"/>
      <c r="G44" s="31"/>
      <c r="H44" s="31"/>
      <c r="I44" s="31"/>
      <c r="J44" s="31"/>
    </row>
    <row r="45" spans="1:10" ht="10.5" customHeight="1">
      <c r="A45" s="81">
        <v>20</v>
      </c>
      <c r="B45" s="87"/>
      <c r="C45" s="2"/>
      <c r="D45" s="59" t="s">
        <v>17</v>
      </c>
      <c r="E45" s="30">
        <f>+'2013'!E45*1.0126</f>
        <v>31665.897930614174</v>
      </c>
      <c r="F45" s="31">
        <f>E45*1.04</f>
        <v>32932.533847838742</v>
      </c>
      <c r="G45" s="31">
        <f>F45*1.04</f>
        <v>34249.835201752292</v>
      </c>
      <c r="H45" s="31">
        <f>G45*1.04</f>
        <v>35619.828609822383</v>
      </c>
      <c r="I45" s="31">
        <f>H45*1.04</f>
        <v>37044.621754215281</v>
      </c>
      <c r="J45" s="31">
        <f>I45*1.04</f>
        <v>38526.406624383897</v>
      </c>
    </row>
    <row r="46" spans="1:10" ht="10.5" customHeight="1">
      <c r="A46" s="82"/>
      <c r="B46" s="87"/>
      <c r="C46" s="2"/>
      <c r="D46" s="59"/>
      <c r="E46" s="31"/>
      <c r="F46" s="31"/>
      <c r="G46" s="31"/>
      <c r="H46" s="31"/>
      <c r="I46" s="31"/>
      <c r="J46" s="31"/>
    </row>
    <row r="47" spans="1:10" ht="10.5" customHeight="1">
      <c r="A47" s="81">
        <v>21</v>
      </c>
      <c r="B47" s="87"/>
      <c r="C47" s="2"/>
      <c r="D47" s="59" t="s">
        <v>17</v>
      </c>
      <c r="E47" s="30">
        <f>+'2013'!E47*1.0126</f>
        <v>32449.563598924506</v>
      </c>
      <c r="F47" s="31">
        <f>E47*1.04</f>
        <v>33747.546142881489</v>
      </c>
      <c r="G47" s="31">
        <f>F47*1.04</f>
        <v>35097.447988596752</v>
      </c>
      <c r="H47" s="31">
        <f>G47*1.04</f>
        <v>36501.345908140625</v>
      </c>
      <c r="I47" s="31">
        <f>H47*1.04</f>
        <v>37961.399744466253</v>
      </c>
      <c r="J47" s="31">
        <f>I47*1.04</f>
        <v>39479.855734244906</v>
      </c>
    </row>
    <row r="48" spans="1:10" ht="10.5" customHeight="1">
      <c r="A48" s="81"/>
      <c r="B48" s="87"/>
      <c r="C48" s="2"/>
      <c r="D48" s="59"/>
      <c r="E48" s="31"/>
      <c r="F48" s="31"/>
      <c r="G48" s="31"/>
      <c r="H48" s="31"/>
      <c r="I48" s="31"/>
      <c r="J48" s="31"/>
    </row>
    <row r="49" spans="1:10" ht="10.5" customHeight="1">
      <c r="A49" s="81">
        <v>22</v>
      </c>
      <c r="B49" s="87"/>
      <c r="C49" s="2"/>
      <c r="D49" s="59" t="s">
        <v>17</v>
      </c>
      <c r="E49" s="30">
        <f>+'2013'!E49*1.0126</f>
        <v>33291.2785759986</v>
      </c>
      <c r="F49" s="31">
        <f>E49*1.04</f>
        <v>34622.929719038548</v>
      </c>
      <c r="G49" s="31">
        <f>F49*1.04</f>
        <v>36007.846907800093</v>
      </c>
      <c r="H49" s="31">
        <f>G49*1.04</f>
        <v>37448.1607841121</v>
      </c>
      <c r="I49" s="31">
        <f>H49*1.04</f>
        <v>38946.087215476589</v>
      </c>
      <c r="J49" s="31">
        <f>I49*1.04</f>
        <v>40503.930704095656</v>
      </c>
    </row>
    <row r="50" spans="1:10" ht="10.5" customHeight="1">
      <c r="A50" s="82"/>
      <c r="B50" s="87"/>
      <c r="C50" s="2"/>
      <c r="D50" s="59"/>
      <c r="E50" s="31"/>
      <c r="F50" s="31"/>
      <c r="G50" s="31"/>
      <c r="H50" s="31"/>
      <c r="I50" s="31"/>
      <c r="J50" s="31"/>
    </row>
    <row r="51" spans="1:10" ht="10.5" customHeight="1">
      <c r="A51" s="81">
        <v>23</v>
      </c>
      <c r="B51" s="87"/>
      <c r="C51" s="2"/>
      <c r="D51" s="59" t="s">
        <v>17</v>
      </c>
      <c r="E51" s="30">
        <f>+'2013'!E51*1.0126</f>
        <v>34103.968898690793</v>
      </c>
      <c r="F51" s="31">
        <f>E51*1.04</f>
        <v>35468.127654638425</v>
      </c>
      <c r="G51" s="31">
        <f>F51*1.04</f>
        <v>36886.85276082396</v>
      </c>
      <c r="H51" s="31">
        <f>G51*1.04</f>
        <v>38362.326871256919</v>
      </c>
      <c r="I51" s="31">
        <f>H51*1.04</f>
        <v>39896.8199461072</v>
      </c>
      <c r="J51" s="31">
        <f>I51*1.04</f>
        <v>41492.692743951491</v>
      </c>
    </row>
    <row r="52" spans="1:10" ht="10.5" customHeight="1">
      <c r="A52" s="81"/>
      <c r="B52" s="87"/>
      <c r="C52" s="2"/>
      <c r="D52" s="59"/>
      <c r="E52" s="31"/>
      <c r="F52" s="31"/>
      <c r="G52" s="31"/>
      <c r="H52" s="31"/>
      <c r="I52" s="31"/>
      <c r="J52" s="31"/>
    </row>
    <row r="53" spans="1:10" ht="10.5" customHeight="1">
      <c r="A53" s="81">
        <v>24</v>
      </c>
      <c r="B53" s="87"/>
      <c r="C53" s="2"/>
      <c r="D53" s="59" t="s">
        <v>17</v>
      </c>
      <c r="E53" s="30">
        <f>+'2013'!E53*1.0126</f>
        <v>34974.70853014673</v>
      </c>
      <c r="F53" s="31">
        <f>E53*1.04</f>
        <v>36373.6968713526</v>
      </c>
      <c r="G53" s="31">
        <f>F53*1.04</f>
        <v>37828.644746206708</v>
      </c>
      <c r="H53" s="31">
        <f>G53*1.04</f>
        <v>39341.790536054978</v>
      </c>
      <c r="I53" s="31">
        <f>H53*1.04</f>
        <v>40915.462157497175</v>
      </c>
      <c r="J53" s="31">
        <f>I53*1.04</f>
        <v>42552.08064379706</v>
      </c>
    </row>
    <row r="54" spans="1:10" ht="10.5" customHeight="1">
      <c r="A54" s="82"/>
      <c r="B54" s="87"/>
      <c r="C54" s="2"/>
      <c r="D54" s="59"/>
      <c r="E54" s="31"/>
      <c r="F54" s="31"/>
      <c r="G54" s="31"/>
      <c r="H54" s="31"/>
      <c r="I54" s="31"/>
      <c r="J54" s="31"/>
    </row>
    <row r="55" spans="1:10" ht="10.5" customHeight="1">
      <c r="A55" s="81">
        <v>25</v>
      </c>
      <c r="B55" s="87"/>
      <c r="C55" s="2"/>
      <c r="D55" s="59" t="s">
        <v>17</v>
      </c>
      <c r="E55" s="30">
        <f>+'2013'!E55*1.0126</f>
        <v>35816.423507220796</v>
      </c>
      <c r="F55" s="31">
        <f>E55*1.04</f>
        <v>37249.08044750963</v>
      </c>
      <c r="G55" s="31">
        <f>F55*1.04</f>
        <v>38739.043665410019</v>
      </c>
      <c r="H55" s="31">
        <f>G55*1.04</f>
        <v>40288.605412026423</v>
      </c>
      <c r="I55" s="31">
        <f>H55*1.04</f>
        <v>41900.149628507483</v>
      </c>
      <c r="J55" s="31">
        <f>I55*1.04</f>
        <v>43576.155613647781</v>
      </c>
    </row>
    <row r="56" spans="1:10" ht="10.5" customHeight="1">
      <c r="A56" s="81"/>
      <c r="B56" s="87"/>
      <c r="C56" s="2"/>
      <c r="D56" s="59"/>
      <c r="E56" s="31"/>
      <c r="F56" s="31"/>
      <c r="G56" s="31"/>
      <c r="H56" s="31"/>
      <c r="I56" s="31"/>
      <c r="J56" s="31"/>
    </row>
    <row r="57" spans="1:10" ht="10.5" customHeight="1">
      <c r="A57" s="81">
        <v>26</v>
      </c>
      <c r="B57" s="87"/>
      <c r="C57" s="2"/>
      <c r="D57" s="59" t="s">
        <v>17</v>
      </c>
      <c r="E57" s="30">
        <f>+'2013'!E57*1.0126</f>
        <v>36716.187793058598</v>
      </c>
      <c r="F57" s="31">
        <f>E57*1.04</f>
        <v>38184.835304780943</v>
      </c>
      <c r="G57" s="31">
        <f>F57*1.04</f>
        <v>39712.228716972182</v>
      </c>
      <c r="H57" s="31">
        <f>G57*1.04</f>
        <v>41300.717865651073</v>
      </c>
      <c r="I57" s="31">
        <f>H57*1.04</f>
        <v>42952.746580277118</v>
      </c>
      <c r="J57" s="31">
        <f>I57*1.04</f>
        <v>44670.856443488206</v>
      </c>
    </row>
    <row r="58" spans="1:10" ht="10.5" customHeight="1">
      <c r="A58" s="82"/>
      <c r="B58" s="87"/>
      <c r="C58" s="2"/>
      <c r="D58" s="59"/>
      <c r="E58" s="31"/>
      <c r="F58" s="31"/>
      <c r="G58" s="31"/>
      <c r="H58" s="31"/>
      <c r="I58" s="31"/>
      <c r="J58" s="31"/>
    </row>
    <row r="59" spans="1:10" ht="10.5" customHeight="1">
      <c r="A59" s="81">
        <v>27</v>
      </c>
      <c r="B59" s="87"/>
      <c r="C59" s="2"/>
      <c r="D59" s="59" t="s">
        <v>17</v>
      </c>
      <c r="E59" s="30">
        <f>+'2013'!E59*1.0126</f>
        <v>37644.976733278265</v>
      </c>
      <c r="F59" s="31">
        <f>E59*1.04</f>
        <v>39150.775802609394</v>
      </c>
      <c r="G59" s="31">
        <f>F59*1.04</f>
        <v>40716.806834713774</v>
      </c>
      <c r="H59" s="31">
        <f>G59*1.04</f>
        <v>42345.479108102329</v>
      </c>
      <c r="I59" s="31">
        <f>H59*1.04</f>
        <v>44039.298272426422</v>
      </c>
      <c r="J59" s="31">
        <f>I59*1.04</f>
        <v>45800.87020332348</v>
      </c>
    </row>
    <row r="60" spans="1:10" ht="10.5" customHeight="1">
      <c r="A60" s="82"/>
      <c r="B60" s="87"/>
      <c r="C60" s="2"/>
      <c r="D60" s="59"/>
      <c r="E60" s="31"/>
      <c r="F60" s="31"/>
      <c r="G60" s="31"/>
      <c r="H60" s="31"/>
      <c r="I60" s="31"/>
      <c r="J60" s="31"/>
    </row>
    <row r="61" spans="1:10" ht="10.5" customHeight="1">
      <c r="A61" s="81">
        <v>28</v>
      </c>
      <c r="B61" s="87"/>
      <c r="C61" s="2"/>
      <c r="D61" s="59" t="s">
        <v>17</v>
      </c>
      <c r="E61" s="30">
        <f>+'2013'!E61*1.0126</f>
        <v>38602.790327879789</v>
      </c>
      <c r="F61" s="31">
        <f>E61*1.04</f>
        <v>40146.901940994983</v>
      </c>
      <c r="G61" s="31">
        <f>F61*1.04</f>
        <v>41752.778018634781</v>
      </c>
      <c r="H61" s="31">
        <f>G61*1.04</f>
        <v>43422.889139380175</v>
      </c>
      <c r="I61" s="31">
        <f>H61*1.04</f>
        <v>45159.804704955386</v>
      </c>
      <c r="J61" s="31">
        <f>I61*1.04</f>
        <v>46966.196893153603</v>
      </c>
    </row>
    <row r="62" spans="1:10" ht="10.5" customHeight="1" thickBot="1">
      <c r="A62" s="81"/>
      <c r="B62" s="24"/>
      <c r="C62" s="2"/>
      <c r="D62" s="59"/>
      <c r="E62" s="31"/>
      <c r="F62" s="31"/>
      <c r="G62" s="31"/>
      <c r="H62" s="31"/>
      <c r="I62" s="31"/>
      <c r="J62" s="31"/>
    </row>
    <row r="63" spans="1:10" ht="10.5" customHeight="1">
      <c r="A63" s="81">
        <v>29</v>
      </c>
      <c r="B63" s="26"/>
      <c r="C63" s="2"/>
      <c r="D63" s="59" t="s">
        <v>17</v>
      </c>
      <c r="E63" s="30">
        <f>+'2013'!E63*1.0126</f>
        <v>39560.603922481321</v>
      </c>
      <c r="F63" s="31">
        <f>E63*1.04</f>
        <v>41143.028079380572</v>
      </c>
      <c r="G63" s="31">
        <f>F63*1.04</f>
        <v>42788.749202555795</v>
      </c>
      <c r="H63" s="31">
        <f>G63*1.04</f>
        <v>44500.299170658029</v>
      </c>
      <c r="I63" s="31">
        <f>H63*1.04</f>
        <v>46280.31113748435</v>
      </c>
      <c r="J63" s="31">
        <f>I63*1.04</f>
        <v>48131.523582983726</v>
      </c>
    </row>
    <row r="64" spans="1:10" ht="10.5" customHeight="1">
      <c r="A64" s="82"/>
      <c r="B64" s="87"/>
      <c r="C64" s="2"/>
      <c r="D64" s="59"/>
      <c r="E64" s="31"/>
      <c r="F64" s="31"/>
      <c r="G64" s="31"/>
      <c r="H64" s="31"/>
      <c r="I64" s="31"/>
      <c r="J64" s="31"/>
    </row>
    <row r="65" spans="1:11" ht="10.5" customHeight="1">
      <c r="A65" s="81">
        <v>30</v>
      </c>
      <c r="B65" s="87"/>
      <c r="C65" s="2"/>
      <c r="D65" s="59" t="s">
        <v>17</v>
      </c>
      <c r="E65" s="30">
        <f>+'2013'!E65*1.0126</f>
        <v>40547.442171464725</v>
      </c>
      <c r="F65" s="31">
        <f>E65*1.04</f>
        <v>42169.339858323314</v>
      </c>
      <c r="G65" s="31">
        <f>F65*1.04</f>
        <v>43856.113452656245</v>
      </c>
      <c r="H65" s="31">
        <f>G65*1.04</f>
        <v>45610.357990762495</v>
      </c>
      <c r="I65" s="31">
        <f>H65*1.04</f>
        <v>47434.772310392997</v>
      </c>
      <c r="J65" s="31">
        <f>I65*1.04</f>
        <v>49332.163202808719</v>
      </c>
    </row>
    <row r="66" spans="1:11" ht="10.5" customHeight="1">
      <c r="A66" s="81"/>
      <c r="B66" s="87"/>
      <c r="C66" s="2"/>
      <c r="D66" s="59"/>
      <c r="E66" s="31"/>
      <c r="F66" s="31"/>
      <c r="G66" s="31"/>
      <c r="H66" s="31"/>
      <c r="I66" s="31"/>
      <c r="J66" s="31"/>
    </row>
    <row r="67" spans="1:11" ht="10.5" customHeight="1">
      <c r="A67" s="81">
        <v>31</v>
      </c>
      <c r="B67" s="87"/>
      <c r="C67" s="2"/>
      <c r="D67" s="59" t="s">
        <v>17</v>
      </c>
      <c r="E67" s="30">
        <f>+'2013'!E67*1.0126</f>
        <v>41563.305074829972</v>
      </c>
      <c r="F67" s="31">
        <f>E67*1.04</f>
        <v>43225.837277823171</v>
      </c>
      <c r="G67" s="31">
        <f>F67*1.04</f>
        <v>44954.870768936096</v>
      </c>
      <c r="H67" s="31">
        <f>G67*1.04</f>
        <v>46753.065599693538</v>
      </c>
      <c r="I67" s="31">
        <f>H67*1.04</f>
        <v>48623.188223681282</v>
      </c>
      <c r="J67" s="31">
        <f>I67*1.04</f>
        <v>50568.115752628531</v>
      </c>
      <c r="K67" s="87"/>
    </row>
    <row r="68" spans="1:11" ht="10.5" customHeight="1">
      <c r="A68" s="81"/>
      <c r="B68" s="87"/>
      <c r="C68" s="2"/>
      <c r="D68" s="59"/>
      <c r="E68" s="30"/>
      <c r="F68" s="31"/>
      <c r="G68" s="31"/>
      <c r="H68" s="31"/>
      <c r="I68" s="31"/>
      <c r="J68" s="31"/>
    </row>
    <row r="69" spans="1:11" ht="10.5" customHeight="1" thickBot="1">
      <c r="A69" s="84">
        <v>32</v>
      </c>
      <c r="B69" s="24"/>
      <c r="C69" s="6"/>
      <c r="D69" s="60" t="s">
        <v>17</v>
      </c>
      <c r="E69" s="51">
        <f>+'2013'!E69*1.0126</f>
        <v>42608.192632577084</v>
      </c>
      <c r="F69" s="32">
        <f t="shared" ref="F69:J70" si="0">E69*1.04</f>
        <v>44312.520337880167</v>
      </c>
      <c r="G69" s="32">
        <f t="shared" si="0"/>
        <v>46085.021151395376</v>
      </c>
      <c r="H69" s="32">
        <f t="shared" si="0"/>
        <v>47928.421997451194</v>
      </c>
      <c r="I69" s="32">
        <f t="shared" si="0"/>
        <v>49845.558877349242</v>
      </c>
      <c r="J69" s="32">
        <f t="shared" si="0"/>
        <v>51839.381232443215</v>
      </c>
    </row>
    <row r="70" spans="1:11" ht="15" customHeight="1">
      <c r="A70" s="81">
        <v>33</v>
      </c>
      <c r="B70" s="87"/>
      <c r="C70" s="2"/>
      <c r="D70" s="59" t="s">
        <v>17</v>
      </c>
      <c r="E70" s="30">
        <f>+'2013'!E71*1.0126</f>
        <v>43682.104844706089</v>
      </c>
      <c r="F70" s="31">
        <f t="shared" si="0"/>
        <v>45429.389038494337</v>
      </c>
      <c r="G70" s="31">
        <f t="shared" si="0"/>
        <v>47246.564600034115</v>
      </c>
      <c r="H70" s="31">
        <f t="shared" si="0"/>
        <v>49136.427184035478</v>
      </c>
      <c r="I70" s="31">
        <f t="shared" si="0"/>
        <v>51101.884271396899</v>
      </c>
      <c r="J70" s="31">
        <f t="shared" si="0"/>
        <v>53145.959642252776</v>
      </c>
    </row>
    <row r="71" spans="1:11" ht="10.5" customHeight="1">
      <c r="A71" s="82"/>
      <c r="B71" s="87"/>
      <c r="C71" s="2"/>
      <c r="D71" s="59"/>
      <c r="E71" s="31"/>
      <c r="F71" s="31"/>
      <c r="G71" s="31"/>
      <c r="H71" s="31"/>
      <c r="I71" s="31"/>
      <c r="J71" s="31"/>
    </row>
    <row r="72" spans="1:11" ht="10.5" customHeight="1">
      <c r="A72" s="81">
        <v>34</v>
      </c>
      <c r="B72" s="87"/>
      <c r="C72" s="2"/>
      <c r="D72" s="59" t="s">
        <v>17</v>
      </c>
      <c r="E72" s="30">
        <f>+'2013'!E73*1.0126</f>
        <v>44756.017056835066</v>
      </c>
      <c r="F72" s="31">
        <f>E72*1.04</f>
        <v>46546.257739108471</v>
      </c>
      <c r="G72" s="31">
        <f>F72*1.04</f>
        <v>48408.10804867281</v>
      </c>
      <c r="H72" s="31">
        <f>G72*1.04</f>
        <v>50344.432370619725</v>
      </c>
      <c r="I72" s="31">
        <f>H72*1.04</f>
        <v>52358.209665444512</v>
      </c>
      <c r="J72" s="31">
        <f>I72*1.04</f>
        <v>54452.538052062293</v>
      </c>
    </row>
    <row r="73" spans="1:11" ht="10.5" customHeight="1">
      <c r="A73" s="82"/>
      <c r="B73" s="87"/>
      <c r="C73" s="2"/>
      <c r="D73" s="59"/>
      <c r="E73" s="30"/>
      <c r="F73" s="31"/>
      <c r="G73" s="31"/>
      <c r="H73" s="31"/>
      <c r="I73" s="31"/>
      <c r="J73" s="31"/>
    </row>
    <row r="74" spans="1:11" ht="10.5" customHeight="1">
      <c r="A74" s="81">
        <v>35</v>
      </c>
      <c r="B74" s="87"/>
      <c r="C74" s="2"/>
      <c r="D74" s="59" t="s">
        <v>17</v>
      </c>
      <c r="E74" s="30">
        <f>+'2013'!E75*1.0126</f>
        <v>45858.953923345965</v>
      </c>
      <c r="F74" s="31">
        <f>E74*1.04</f>
        <v>47693.312080279808</v>
      </c>
      <c r="G74" s="31">
        <f>F74*1.04</f>
        <v>49601.044563490999</v>
      </c>
      <c r="H74" s="31">
        <f>G74*1.04</f>
        <v>51585.086346030643</v>
      </c>
      <c r="I74" s="31">
        <f>H74*1.04</f>
        <v>53648.489799871873</v>
      </c>
      <c r="J74" s="31">
        <f>I74*1.04</f>
        <v>55794.429391866754</v>
      </c>
    </row>
    <row r="75" spans="1:11" ht="10.5" customHeight="1">
      <c r="A75" s="81"/>
      <c r="B75" s="87"/>
      <c r="C75" s="2"/>
      <c r="D75" s="59"/>
      <c r="E75" s="30"/>
      <c r="F75" s="31"/>
      <c r="G75" s="31"/>
      <c r="H75" s="31"/>
      <c r="I75" s="31"/>
      <c r="J75" s="31"/>
    </row>
    <row r="76" spans="1:11" ht="10.5" customHeight="1">
      <c r="A76" s="81">
        <v>36</v>
      </c>
      <c r="B76" s="87"/>
      <c r="C76" s="2"/>
      <c r="D76" s="59" t="s">
        <v>17</v>
      </c>
      <c r="E76" s="30">
        <f>+'2013'!E77*1.0126</f>
        <v>47048.964753002365</v>
      </c>
      <c r="F76" s="31">
        <f>E76*1.04</f>
        <v>48930.923343122464</v>
      </c>
      <c r="G76" s="31">
        <f>F76*1.04</f>
        <v>50888.160276847368</v>
      </c>
      <c r="H76" s="31">
        <f>G76*1.04</f>
        <v>52923.686687921261</v>
      </c>
      <c r="I76" s="31">
        <f>H76*1.04</f>
        <v>55040.634155438114</v>
      </c>
      <c r="J76" s="31">
        <f>I76*1.04</f>
        <v>57242.259521655644</v>
      </c>
    </row>
    <row r="77" spans="1:11" ht="10.5" customHeight="1">
      <c r="A77" s="82"/>
      <c r="B77" s="87"/>
      <c r="C77" s="2"/>
      <c r="D77" s="59"/>
      <c r="E77" s="30"/>
      <c r="F77" s="31"/>
      <c r="G77" s="31"/>
      <c r="H77" s="31"/>
      <c r="I77" s="31"/>
      <c r="J77" s="31"/>
    </row>
    <row r="78" spans="1:11" ht="10.5" customHeight="1">
      <c r="A78" s="81">
        <v>37</v>
      </c>
      <c r="B78" s="87"/>
      <c r="C78" s="2"/>
      <c r="D78" s="59" t="s">
        <v>17</v>
      </c>
      <c r="E78" s="30">
        <f>+'2013'!E79*1.0126</f>
        <v>48180.926273895107</v>
      </c>
      <c r="F78" s="31">
        <f>E78*1.04</f>
        <v>50108.163324850917</v>
      </c>
      <c r="G78" s="31">
        <f>F78*1.04</f>
        <v>52112.489857844957</v>
      </c>
      <c r="H78" s="31">
        <f>G78*1.04</f>
        <v>54196.989452158756</v>
      </c>
      <c r="I78" s="31">
        <f>H78*1.04</f>
        <v>56364.869030245107</v>
      </c>
      <c r="J78" s="31">
        <f>I78*1.04</f>
        <v>58619.463791454917</v>
      </c>
    </row>
    <row r="79" spans="1:11" ht="10.5" customHeight="1">
      <c r="A79" s="82"/>
      <c r="B79" s="87"/>
      <c r="C79" s="2"/>
      <c r="D79" s="59"/>
      <c r="E79" s="30"/>
      <c r="F79" s="31"/>
      <c r="G79" s="31"/>
      <c r="H79" s="31"/>
      <c r="I79" s="31"/>
      <c r="J79" s="31"/>
    </row>
    <row r="80" spans="1:11" ht="10.5" customHeight="1">
      <c r="A80" s="81">
        <v>38</v>
      </c>
      <c r="B80" s="87"/>
      <c r="C80" s="2"/>
      <c r="D80" s="59" t="s">
        <v>17</v>
      </c>
      <c r="E80" s="30">
        <f>+'2013'!E81*1.0126</f>
        <v>49370.937103551529</v>
      </c>
      <c r="F80" s="31">
        <f>E80*1.04</f>
        <v>51345.774587693595</v>
      </c>
      <c r="G80" s="31">
        <f>F80*1.04</f>
        <v>53399.60557120134</v>
      </c>
      <c r="H80" s="31">
        <f>G80*1.04</f>
        <v>55535.589794049396</v>
      </c>
      <c r="I80" s="31">
        <f>H80*1.04</f>
        <v>57757.013385811377</v>
      </c>
      <c r="J80" s="31">
        <f>I80*1.04</f>
        <v>60067.293921243836</v>
      </c>
    </row>
    <row r="81" spans="1:10" ht="10.5" customHeight="1">
      <c r="A81" s="81"/>
      <c r="B81" s="87"/>
      <c r="C81" s="2"/>
      <c r="D81" s="59"/>
      <c r="E81" s="30"/>
      <c r="F81" s="31"/>
      <c r="G81" s="31"/>
      <c r="H81" s="31"/>
      <c r="I81" s="31"/>
      <c r="J81" s="31"/>
    </row>
    <row r="82" spans="1:10" ht="10.5" customHeight="1">
      <c r="A82" s="81">
        <v>39</v>
      </c>
      <c r="B82" s="87"/>
      <c r="C82" s="2"/>
      <c r="D82" s="59" t="s">
        <v>17</v>
      </c>
      <c r="E82" s="30">
        <f>+'2013'!E83*1.0126</f>
        <v>50618.997241971709</v>
      </c>
      <c r="F82" s="31">
        <f>E82*1.04</f>
        <v>52643.757131650578</v>
      </c>
      <c r="G82" s="31">
        <f>F82*1.04</f>
        <v>54749.507416916604</v>
      </c>
      <c r="H82" s="31">
        <f>G82*1.04</f>
        <v>56939.487713593269</v>
      </c>
      <c r="I82" s="31">
        <f>H82*1.04</f>
        <v>59217.067222137004</v>
      </c>
      <c r="J82" s="31">
        <f>I82*1.04</f>
        <v>61585.749911022489</v>
      </c>
    </row>
    <row r="83" spans="1:10" ht="10.5" customHeight="1">
      <c r="A83" s="82"/>
      <c r="B83" s="87"/>
      <c r="C83" s="2"/>
      <c r="D83" s="59"/>
      <c r="E83" s="30"/>
      <c r="F83" s="31"/>
      <c r="G83" s="31"/>
      <c r="H83" s="31"/>
      <c r="I83" s="31"/>
      <c r="J83" s="31"/>
    </row>
    <row r="84" spans="1:10" ht="10.5" customHeight="1">
      <c r="A84" s="81">
        <v>40</v>
      </c>
      <c r="B84" s="87"/>
      <c r="C84" s="2"/>
      <c r="D84" s="59" t="s">
        <v>17</v>
      </c>
      <c r="E84" s="30">
        <f>+'2013'!E85*1.0126</f>
        <v>51896.082034773746</v>
      </c>
      <c r="F84" s="31">
        <f>E84*1.04</f>
        <v>53971.925316164699</v>
      </c>
      <c r="G84" s="31">
        <f>F84*1.04</f>
        <v>56130.802328811289</v>
      </c>
      <c r="H84" s="31">
        <f>G84*1.04</f>
        <v>58376.034421963741</v>
      </c>
      <c r="I84" s="31">
        <f>H84*1.04</f>
        <v>60711.075798842292</v>
      </c>
      <c r="J84" s="31">
        <f>I84*1.04</f>
        <v>63139.518830795983</v>
      </c>
    </row>
    <row r="85" spans="1:10" ht="10.5" customHeight="1">
      <c r="A85" s="81"/>
      <c r="B85" s="87"/>
      <c r="C85" s="2"/>
      <c r="D85" s="59"/>
      <c r="E85" s="30"/>
      <c r="F85" s="31"/>
      <c r="G85" s="31"/>
      <c r="H85" s="31"/>
      <c r="I85" s="31"/>
      <c r="J85" s="31"/>
    </row>
    <row r="86" spans="1:10" ht="10.5" customHeight="1">
      <c r="A86" s="81">
        <v>41</v>
      </c>
      <c r="B86" s="87"/>
      <c r="C86" s="4"/>
      <c r="D86" s="59" t="s">
        <v>17</v>
      </c>
      <c r="E86" s="30">
        <f>+'2013'!E87*1.0126</f>
        <v>53202.191481957649</v>
      </c>
      <c r="F86" s="31">
        <f>E86*1.04</f>
        <v>55330.279141235958</v>
      </c>
      <c r="G86" s="31">
        <f>F86*1.04</f>
        <v>57543.490306885396</v>
      </c>
      <c r="H86" s="31">
        <f>G86*1.04</f>
        <v>59845.229919160811</v>
      </c>
      <c r="I86" s="31">
        <f>H86*1.04</f>
        <v>62239.039115927248</v>
      </c>
      <c r="J86" s="31">
        <f>I86*1.04</f>
        <v>64728.600680564341</v>
      </c>
    </row>
    <row r="87" spans="1:10" ht="10.5" customHeight="1">
      <c r="A87" s="81"/>
      <c r="B87" s="87"/>
      <c r="C87" s="2"/>
      <c r="D87" s="59"/>
      <c r="E87" s="30"/>
      <c r="F87" s="31"/>
      <c r="G87" s="31"/>
      <c r="H87" s="31"/>
      <c r="I87" s="31"/>
      <c r="J87" s="31"/>
    </row>
    <row r="88" spans="1:10" ht="10.5" customHeight="1">
      <c r="A88" s="81">
        <v>42</v>
      </c>
      <c r="B88" s="87"/>
      <c r="C88" s="2"/>
      <c r="D88" s="59" t="s">
        <v>17</v>
      </c>
      <c r="E88" s="30">
        <f>+'2013'!E89*1.0126</f>
        <v>54537.325583523401</v>
      </c>
      <c r="F88" s="31">
        <f>E88*1.04</f>
        <v>56718.818606864341</v>
      </c>
      <c r="G88" s="31">
        <f>F88*1.04</f>
        <v>58987.571351138919</v>
      </c>
      <c r="H88" s="31">
        <f>G88*1.04</f>
        <v>61347.074205184479</v>
      </c>
      <c r="I88" s="31">
        <f>H88*1.04</f>
        <v>63800.957173391864</v>
      </c>
      <c r="J88" s="31">
        <f>I88*1.04</f>
        <v>66352.99546032754</v>
      </c>
    </row>
    <row r="89" spans="1:10" ht="10.5" customHeight="1">
      <c r="A89" s="81"/>
      <c r="B89" s="87"/>
      <c r="C89" s="2"/>
      <c r="D89" s="59"/>
      <c r="E89" s="30"/>
      <c r="F89" s="31"/>
      <c r="G89" s="31"/>
      <c r="H89" s="31"/>
      <c r="I89" s="31"/>
      <c r="J89" s="31"/>
    </row>
    <row r="90" spans="1:10" ht="10.5" customHeight="1">
      <c r="A90" s="81">
        <v>43</v>
      </c>
      <c r="B90" s="87"/>
      <c r="C90" s="1" t="s">
        <v>18</v>
      </c>
      <c r="D90" s="59" t="s">
        <v>17</v>
      </c>
      <c r="E90" s="30">
        <f>+'2013'!E91*1.0126</f>
        <v>55901.484339471055</v>
      </c>
      <c r="F90" s="31">
        <f>E90*1.04</f>
        <v>58137.543713049898</v>
      </c>
      <c r="G90" s="31">
        <f>F90*1.04</f>
        <v>60463.045461571899</v>
      </c>
      <c r="H90" s="31">
        <f>G90*1.04</f>
        <v>62881.567280034775</v>
      </c>
      <c r="I90" s="31">
        <f>H90*1.04</f>
        <v>65396.82997123617</v>
      </c>
      <c r="J90" s="31">
        <f>I90*1.04</f>
        <v>68012.703170085617</v>
      </c>
    </row>
    <row r="91" spans="1:10" ht="10.5" customHeight="1">
      <c r="A91" s="82"/>
      <c r="B91" s="87"/>
      <c r="C91" s="2"/>
      <c r="D91" s="59"/>
      <c r="E91" s="31"/>
      <c r="F91" s="31"/>
      <c r="G91" s="31"/>
      <c r="H91" s="31"/>
      <c r="I91" s="31"/>
      <c r="J91" s="31"/>
    </row>
    <row r="92" spans="1:10" ht="10.5" customHeight="1">
      <c r="A92" s="81">
        <v>44</v>
      </c>
      <c r="B92" s="87"/>
      <c r="C92" s="2"/>
      <c r="D92" s="59" t="s">
        <v>17</v>
      </c>
      <c r="E92" s="30">
        <f>+'2013'!E93*1.0126</f>
        <v>57294.667749800537</v>
      </c>
      <c r="F92" s="31">
        <f>E92*1.04</f>
        <v>59586.454459792563</v>
      </c>
      <c r="G92" s="31">
        <f>F92*1.04</f>
        <v>61969.912638184265</v>
      </c>
      <c r="H92" s="31">
        <f>G92*1.04</f>
        <v>64448.70914371164</v>
      </c>
      <c r="I92" s="31">
        <f>H92*1.04</f>
        <v>67026.657509460114</v>
      </c>
      <c r="J92" s="31">
        <f>I92*1.04</f>
        <v>69707.723809838528</v>
      </c>
    </row>
    <row r="93" spans="1:10" ht="10.5" customHeight="1">
      <c r="A93" s="82"/>
      <c r="B93" s="87"/>
      <c r="C93" s="2"/>
      <c r="D93" s="59"/>
      <c r="E93" s="31"/>
      <c r="F93" s="31"/>
      <c r="G93" s="31"/>
      <c r="H93" s="31"/>
      <c r="I93" s="31"/>
      <c r="J93" s="31"/>
    </row>
    <row r="94" spans="1:10" ht="10.5" customHeight="1">
      <c r="A94" s="81">
        <v>45</v>
      </c>
      <c r="B94" s="87"/>
      <c r="C94" s="2" t="s">
        <v>19</v>
      </c>
      <c r="D94" s="59" t="s">
        <v>17</v>
      </c>
      <c r="E94" s="30">
        <f>+'2013'!E95*1.0126</f>
        <v>58716.875814511906</v>
      </c>
      <c r="F94" s="31">
        <f>E94*1.04</f>
        <v>61065.550847092381</v>
      </c>
      <c r="G94" s="31">
        <f>F94*1.04</f>
        <v>63508.172880976075</v>
      </c>
      <c r="H94" s="31">
        <f>G94*1.04</f>
        <v>66048.499796215125</v>
      </c>
      <c r="I94" s="31">
        <f>H94*1.04</f>
        <v>68690.439788063726</v>
      </c>
      <c r="J94" s="31">
        <f>I94*1.04</f>
        <v>71438.057379586273</v>
      </c>
    </row>
    <row r="95" spans="1:10" ht="10.5" customHeight="1">
      <c r="A95" s="81"/>
      <c r="B95" s="87"/>
      <c r="C95" s="2"/>
      <c r="D95" s="59"/>
      <c r="E95" s="31"/>
      <c r="F95" s="31"/>
      <c r="G95" s="31"/>
      <c r="H95" s="31"/>
      <c r="I95" s="31"/>
      <c r="J95" s="31"/>
    </row>
    <row r="96" spans="1:10" ht="10.5" customHeight="1">
      <c r="A96" s="81">
        <v>46</v>
      </c>
      <c r="B96" s="87"/>
      <c r="C96" s="2" t="s">
        <v>72</v>
      </c>
      <c r="D96" s="59" t="s">
        <v>17</v>
      </c>
      <c r="E96" s="30">
        <f>+'2013'!E97*1.0126</f>
        <v>60168.108533605118</v>
      </c>
      <c r="F96" s="31">
        <f>E96*1.04</f>
        <v>62574.832874949323</v>
      </c>
      <c r="G96" s="31">
        <f>F96*1.04</f>
        <v>65077.8261899473</v>
      </c>
      <c r="H96" s="31">
        <f>G96*1.04</f>
        <v>67680.939237545201</v>
      </c>
      <c r="I96" s="31">
        <f>H96*1.04</f>
        <v>70388.176807047013</v>
      </c>
      <c r="J96" s="31">
        <f>I96*1.04</f>
        <v>73203.703879328896</v>
      </c>
    </row>
    <row r="97" spans="1:10" ht="10.5" customHeight="1">
      <c r="A97" s="81"/>
      <c r="B97" s="87"/>
      <c r="C97" s="99"/>
      <c r="D97" s="59"/>
      <c r="E97" s="31"/>
      <c r="F97" s="31"/>
      <c r="G97" s="31"/>
      <c r="H97" s="31"/>
      <c r="I97" s="31"/>
      <c r="J97" s="31"/>
    </row>
    <row r="98" spans="1:10" ht="10.5" customHeight="1">
      <c r="A98" s="81">
        <v>47</v>
      </c>
      <c r="B98" s="87"/>
      <c r="C98" s="2" t="s">
        <v>23</v>
      </c>
      <c r="D98" s="59" t="s">
        <v>17</v>
      </c>
      <c r="E98" s="30">
        <f>+'2013'!E102*1.0126</f>
        <v>61735.439870225819</v>
      </c>
      <c r="F98" s="31">
        <f>E98*1.04</f>
        <v>64204.857465034853</v>
      </c>
      <c r="G98" s="31">
        <f>F98*1.04</f>
        <v>66773.051763636249</v>
      </c>
      <c r="H98" s="31">
        <f>G98*1.04</f>
        <v>69443.973834181699</v>
      </c>
      <c r="I98" s="31">
        <f>H98*1.04</f>
        <v>72221.732787548972</v>
      </c>
      <c r="J98" s="31">
        <f>I98*1.04</f>
        <v>75110.602099050928</v>
      </c>
    </row>
    <row r="99" spans="1:10" ht="10.5" customHeight="1">
      <c r="A99" s="82"/>
      <c r="B99" s="87"/>
      <c r="C99" s="2"/>
      <c r="D99" s="59"/>
      <c r="E99" s="31"/>
      <c r="F99" s="31"/>
      <c r="G99" s="31"/>
      <c r="H99" s="31"/>
      <c r="I99" s="31"/>
      <c r="J99" s="31"/>
    </row>
    <row r="100" spans="1:10" ht="10.5" customHeight="1">
      <c r="A100" s="81">
        <v>48</v>
      </c>
      <c r="B100" s="87"/>
      <c r="C100" s="1" t="s">
        <v>20</v>
      </c>
      <c r="D100" s="59" t="s">
        <v>17</v>
      </c>
      <c r="E100" s="30">
        <f>+'2013'!E104*1.0126</f>
        <v>63244.721898082753</v>
      </c>
      <c r="F100" s="31">
        <f>E100*1.04</f>
        <v>65774.510774006063</v>
      </c>
      <c r="G100" s="31">
        <f>F100*1.04</f>
        <v>68405.491204966311</v>
      </c>
      <c r="H100" s="31">
        <f>G100*1.04</f>
        <v>71141.710853164972</v>
      </c>
      <c r="I100" s="31">
        <f>H100*1.04</f>
        <v>73987.37928729158</v>
      </c>
      <c r="J100" s="31">
        <f>I100*1.04</f>
        <v>76946.874458783248</v>
      </c>
    </row>
    <row r="101" spans="1:10" ht="10.5" customHeight="1">
      <c r="A101" s="81"/>
      <c r="B101" s="87"/>
      <c r="C101" s="2" t="s">
        <v>21</v>
      </c>
      <c r="D101" s="59"/>
      <c r="E101" s="30"/>
      <c r="F101" s="31"/>
      <c r="G101" s="31"/>
      <c r="H101" s="31"/>
      <c r="I101" s="31"/>
      <c r="J101" s="31"/>
    </row>
    <row r="102" spans="1:10" ht="10.5" customHeight="1">
      <c r="A102" s="81"/>
      <c r="B102" s="87"/>
      <c r="C102" s="2" t="s">
        <v>22</v>
      </c>
      <c r="D102" s="59"/>
      <c r="E102" s="30"/>
      <c r="F102" s="31"/>
      <c r="G102" s="31"/>
      <c r="H102" s="31"/>
      <c r="I102" s="31"/>
      <c r="J102" s="31"/>
    </row>
    <row r="103" spans="1:10" ht="10.5" customHeight="1">
      <c r="A103" s="81"/>
      <c r="B103" s="87"/>
      <c r="C103" s="2"/>
      <c r="D103" s="59"/>
      <c r="E103" s="31"/>
      <c r="F103" s="31"/>
      <c r="G103" s="31"/>
      <c r="H103" s="31"/>
      <c r="I103" s="31"/>
      <c r="J103" s="31"/>
    </row>
    <row r="104" spans="1:10" ht="10.5" customHeight="1">
      <c r="A104" s="81">
        <v>49</v>
      </c>
      <c r="B104" s="87"/>
      <c r="C104" s="5" t="s">
        <v>27</v>
      </c>
      <c r="D104" s="59" t="s">
        <v>17</v>
      </c>
      <c r="E104" s="30">
        <f>+'2013'!E106*1.0126</f>
        <v>64841.077889085303</v>
      </c>
      <c r="F104" s="31">
        <f>E104*1.04</f>
        <v>67434.721004648716</v>
      </c>
      <c r="G104" s="31">
        <f>F104*1.04</f>
        <v>70132.10984483466</v>
      </c>
      <c r="H104" s="31">
        <f>G104*1.04</f>
        <v>72937.394238628054</v>
      </c>
      <c r="I104" s="31">
        <f>H104*1.04</f>
        <v>75854.890008173184</v>
      </c>
      <c r="J104" s="31">
        <f>I104*1.04</f>
        <v>78889.085608500114</v>
      </c>
    </row>
    <row r="105" spans="1:10" ht="10.5" customHeight="1">
      <c r="A105" s="81"/>
      <c r="B105" s="87"/>
      <c r="C105" s="1" t="s">
        <v>26</v>
      </c>
      <c r="D105" s="59"/>
      <c r="E105" s="31"/>
      <c r="F105" s="31"/>
      <c r="G105" s="31"/>
      <c r="H105" s="31"/>
      <c r="I105" s="31"/>
      <c r="J105" s="31"/>
    </row>
    <row r="106" spans="1:10" ht="10.5" customHeight="1">
      <c r="A106" s="81"/>
      <c r="B106" s="87"/>
      <c r="C106" s="1" t="s">
        <v>25</v>
      </c>
      <c r="D106" s="59"/>
      <c r="E106" s="31"/>
      <c r="F106" s="31"/>
      <c r="G106" s="31"/>
      <c r="H106" s="31"/>
      <c r="I106" s="31"/>
      <c r="J106" s="31"/>
    </row>
    <row r="107" spans="1:10" ht="10.5" customHeight="1">
      <c r="A107" s="81"/>
      <c r="B107" s="87"/>
      <c r="C107" s="5"/>
      <c r="D107" s="59"/>
      <c r="E107" s="31"/>
      <c r="F107" s="31"/>
      <c r="G107" s="31"/>
      <c r="H107" s="31"/>
      <c r="I107" s="31"/>
      <c r="J107" s="31"/>
    </row>
    <row r="108" spans="1:10" ht="10.5" customHeight="1">
      <c r="A108" s="81">
        <v>50</v>
      </c>
      <c r="B108" s="87"/>
      <c r="C108" s="99"/>
      <c r="D108" s="59" t="s">
        <v>17</v>
      </c>
      <c r="E108" s="30">
        <f>+'2013'!E110*1.0126</f>
        <v>66437.433880087876</v>
      </c>
      <c r="F108" s="31">
        <f>E108*1.04</f>
        <v>69094.931235291398</v>
      </c>
      <c r="G108" s="31">
        <f>F108*1.04</f>
        <v>71858.728484703053</v>
      </c>
      <c r="H108" s="31">
        <f>G108*1.04</f>
        <v>74733.07762409118</v>
      </c>
      <c r="I108" s="31">
        <f>H108*1.04</f>
        <v>77722.400729054832</v>
      </c>
      <c r="J108" s="31">
        <f>I108*1.04</f>
        <v>80831.296758217024</v>
      </c>
    </row>
    <row r="109" spans="1:10" ht="10.5" customHeight="1">
      <c r="A109" s="81"/>
      <c r="B109" s="87"/>
      <c r="C109" s="2"/>
      <c r="D109" s="59"/>
      <c r="E109" s="31"/>
      <c r="F109" s="31"/>
      <c r="G109" s="31"/>
      <c r="H109" s="31"/>
      <c r="I109" s="31"/>
      <c r="J109" s="31"/>
    </row>
    <row r="110" spans="1:10" ht="10.5" customHeight="1">
      <c r="A110" s="81">
        <v>51</v>
      </c>
      <c r="B110" s="86"/>
      <c r="C110" s="1" t="s">
        <v>34</v>
      </c>
      <c r="D110" s="59" t="s">
        <v>17</v>
      </c>
      <c r="E110" s="30">
        <f>+'2013'!E116*1.0126</f>
        <v>68091.839179854156</v>
      </c>
      <c r="F110" s="31">
        <f>E110*1.04</f>
        <v>70815.512747048328</v>
      </c>
      <c r="G110" s="31">
        <f>F110*1.04</f>
        <v>73648.133256930261</v>
      </c>
      <c r="H110" s="31">
        <f>G110*1.04</f>
        <v>76594.058587207473</v>
      </c>
      <c r="I110" s="31">
        <f>H110*1.04</f>
        <v>79657.820930695772</v>
      </c>
      <c r="J110" s="31">
        <f>I110*1.04</f>
        <v>82844.133767923602</v>
      </c>
    </row>
    <row r="111" spans="1:10" ht="10.5" customHeight="1">
      <c r="A111" s="81"/>
      <c r="B111" s="86"/>
      <c r="C111" s="1" t="s">
        <v>35</v>
      </c>
      <c r="D111" s="59"/>
      <c r="E111" s="30"/>
      <c r="F111" s="31"/>
      <c r="G111" s="31"/>
      <c r="H111" s="31"/>
      <c r="I111" s="31"/>
      <c r="J111" s="31"/>
    </row>
    <row r="112" spans="1:10" ht="10.5" customHeight="1">
      <c r="A112" s="81"/>
      <c r="B112" s="86"/>
      <c r="C112" s="1"/>
      <c r="D112" s="59"/>
      <c r="E112" s="30"/>
      <c r="F112" s="31"/>
      <c r="G112" s="31"/>
      <c r="H112" s="31"/>
      <c r="I112" s="31"/>
      <c r="J112" s="31"/>
    </row>
    <row r="113" spans="1:10" ht="10.5" customHeight="1">
      <c r="A113" s="81">
        <v>52</v>
      </c>
      <c r="B113" s="87"/>
      <c r="C113" s="94" t="s">
        <v>74</v>
      </c>
      <c r="D113" s="59" t="s">
        <v>17</v>
      </c>
      <c r="E113" s="30">
        <f>+'2013'!E119*1.0126</f>
        <v>69833.318442766002</v>
      </c>
      <c r="F113" s="31">
        <f>E113*1.04</f>
        <v>72626.651180476649</v>
      </c>
      <c r="G113" s="31">
        <f>F113*1.04</f>
        <v>75531.717227695714</v>
      </c>
      <c r="H113" s="31">
        <f>G113*1.04</f>
        <v>78552.985916803547</v>
      </c>
      <c r="I113" s="31">
        <f>H113*1.04</f>
        <v>81695.105353475694</v>
      </c>
      <c r="J113" s="31">
        <f>I113*1.04</f>
        <v>84962.909567614726</v>
      </c>
    </row>
    <row r="114" spans="1:10" ht="10.5" customHeight="1">
      <c r="A114" s="81"/>
      <c r="B114" s="87"/>
      <c r="C114" s="2" t="s">
        <v>38</v>
      </c>
      <c r="D114" s="59"/>
      <c r="E114" s="31"/>
      <c r="F114" s="31"/>
      <c r="G114" s="31"/>
      <c r="H114" s="31"/>
      <c r="I114" s="31"/>
      <c r="J114" s="31"/>
    </row>
    <row r="115" spans="1:10" ht="10.5" customHeight="1">
      <c r="A115" s="81"/>
      <c r="B115" s="87"/>
      <c r="C115" s="2" t="s">
        <v>33</v>
      </c>
      <c r="D115" s="59"/>
      <c r="E115" s="31"/>
      <c r="F115" s="31"/>
      <c r="G115" s="31"/>
      <c r="H115" s="31"/>
      <c r="I115" s="31"/>
      <c r="J115" s="31"/>
    </row>
    <row r="116" spans="1:10" ht="10.5" customHeight="1">
      <c r="A116" s="81"/>
      <c r="B116" s="87"/>
      <c r="C116" s="2" t="s">
        <v>29</v>
      </c>
      <c r="D116" s="59"/>
      <c r="E116" s="31"/>
      <c r="F116" s="31"/>
      <c r="G116" s="31"/>
      <c r="H116" s="31"/>
      <c r="I116" s="31"/>
      <c r="J116" s="31"/>
    </row>
    <row r="117" spans="1:10" ht="10.5" customHeight="1">
      <c r="A117" s="81"/>
      <c r="B117" s="87"/>
      <c r="C117" s="2" t="s">
        <v>30</v>
      </c>
      <c r="D117" s="59"/>
      <c r="E117" s="31"/>
      <c r="F117" s="31"/>
      <c r="G117" s="31"/>
      <c r="H117" s="31"/>
      <c r="I117" s="31"/>
      <c r="J117" s="31"/>
    </row>
    <row r="118" spans="1:10" ht="10.5" customHeight="1">
      <c r="A118" s="81"/>
      <c r="B118" s="87"/>
      <c r="C118" s="2" t="s">
        <v>31</v>
      </c>
      <c r="D118" s="59"/>
      <c r="E118" s="31"/>
      <c r="F118" s="31"/>
      <c r="G118" s="31"/>
      <c r="H118" s="31"/>
      <c r="I118" s="31"/>
      <c r="J118" s="31"/>
    </row>
    <row r="119" spans="1:10" ht="10.5" customHeight="1">
      <c r="A119" s="81"/>
      <c r="B119" s="87"/>
      <c r="C119" s="2" t="s">
        <v>94</v>
      </c>
      <c r="D119" s="59"/>
      <c r="E119" s="31"/>
      <c r="F119" s="31"/>
      <c r="G119" s="31"/>
      <c r="H119" s="31"/>
      <c r="I119" s="31"/>
      <c r="J119" s="31"/>
    </row>
    <row r="120" spans="1:10" ht="10.5" customHeight="1">
      <c r="A120" s="81"/>
      <c r="B120" s="87"/>
      <c r="C120" s="2" t="s">
        <v>96</v>
      </c>
      <c r="D120" s="59"/>
      <c r="E120" s="31"/>
      <c r="F120" s="31"/>
      <c r="G120" s="31"/>
      <c r="H120" s="31"/>
      <c r="I120" s="31"/>
      <c r="J120" s="31"/>
    </row>
    <row r="121" spans="1:10" ht="10.5" customHeight="1">
      <c r="A121" s="81"/>
      <c r="B121" s="87"/>
      <c r="C121" s="95" t="s">
        <v>97</v>
      </c>
      <c r="D121" s="59"/>
      <c r="E121" s="31"/>
      <c r="F121" s="31"/>
      <c r="G121" s="31"/>
      <c r="H121" s="31"/>
      <c r="I121" s="31"/>
      <c r="J121" s="31"/>
    </row>
    <row r="122" spans="1:10" ht="10.5" customHeight="1">
      <c r="A122" s="81">
        <v>53</v>
      </c>
      <c r="B122" s="86"/>
      <c r="C122" s="2" t="s">
        <v>40</v>
      </c>
      <c r="D122" s="59" t="s">
        <v>17</v>
      </c>
      <c r="E122" s="30">
        <f>+'2013'!E124*1.0126</f>
        <v>71574.797705677876</v>
      </c>
      <c r="F122" s="31">
        <f>E122*1.04</f>
        <v>74437.789613904999</v>
      </c>
      <c r="G122" s="31">
        <f>F122*1.04</f>
        <v>77415.301198461195</v>
      </c>
      <c r="H122" s="31">
        <f>G122*1.04</f>
        <v>80511.91324639965</v>
      </c>
      <c r="I122" s="31">
        <f>H122*1.04</f>
        <v>83732.389776255644</v>
      </c>
      <c r="J122" s="31">
        <f>I122*1.04</f>
        <v>87081.685367305879</v>
      </c>
    </row>
    <row r="123" spans="1:10" ht="10.5" customHeight="1">
      <c r="A123" s="81"/>
      <c r="B123" s="86"/>
      <c r="C123" s="94" t="s">
        <v>39</v>
      </c>
      <c r="D123" s="59"/>
      <c r="E123" s="30"/>
      <c r="F123" s="31"/>
      <c r="G123" s="31"/>
      <c r="H123" s="31"/>
      <c r="I123" s="31"/>
      <c r="J123" s="31"/>
    </row>
    <row r="124" spans="1:10" ht="10.5" customHeight="1">
      <c r="A124" s="81"/>
      <c r="B124" s="87"/>
      <c r="C124" s="2"/>
      <c r="D124" s="59"/>
      <c r="E124" s="31"/>
      <c r="F124" s="31"/>
      <c r="G124" s="31"/>
      <c r="H124" s="31"/>
      <c r="I124" s="31"/>
      <c r="J124" s="31"/>
    </row>
    <row r="125" spans="1:10" ht="10.5" customHeight="1">
      <c r="A125" s="81">
        <v>54</v>
      </c>
      <c r="B125" s="87"/>
      <c r="C125" s="2" t="s">
        <v>41</v>
      </c>
      <c r="D125" s="59" t="s">
        <v>17</v>
      </c>
      <c r="E125" s="30">
        <f>+'2013'!E126*1.0126</f>
        <v>73345.30162297163</v>
      </c>
      <c r="F125" s="31">
        <f t="shared" ref="F125:J127" si="1">E125*1.04</f>
        <v>76279.113687890494</v>
      </c>
      <c r="G125" s="31">
        <f t="shared" si="1"/>
        <v>79330.27823540612</v>
      </c>
      <c r="H125" s="31">
        <f t="shared" si="1"/>
        <v>82503.489364822366</v>
      </c>
      <c r="I125" s="31">
        <f t="shared" si="1"/>
        <v>85803.62893941527</v>
      </c>
      <c r="J125" s="31">
        <f t="shared" si="1"/>
        <v>89235.774096991881</v>
      </c>
    </row>
    <row r="126" spans="1:10" ht="10.5" customHeight="1">
      <c r="A126" s="81"/>
      <c r="B126" s="87"/>
      <c r="C126" s="2"/>
      <c r="D126" s="59"/>
      <c r="E126" s="30"/>
      <c r="F126" s="31"/>
      <c r="G126" s="31"/>
      <c r="H126" s="31"/>
      <c r="I126" s="31"/>
      <c r="J126" s="31"/>
    </row>
    <row r="127" spans="1:10" ht="10.5" customHeight="1">
      <c r="A127" s="81">
        <v>55</v>
      </c>
      <c r="B127" s="87"/>
      <c r="C127" s="2" t="s">
        <v>42</v>
      </c>
      <c r="D127" s="59" t="s">
        <v>17</v>
      </c>
      <c r="E127" s="30">
        <f>+'2013'!E128*1.0126</f>
        <v>75173.85484902907</v>
      </c>
      <c r="F127" s="31">
        <f t="shared" si="1"/>
        <v>78180.809042990237</v>
      </c>
      <c r="G127" s="31">
        <f t="shared" si="1"/>
        <v>81308.041404709846</v>
      </c>
      <c r="H127" s="31">
        <f t="shared" si="1"/>
        <v>84560.363060898249</v>
      </c>
      <c r="I127" s="31">
        <f t="shared" si="1"/>
        <v>87942.777583334188</v>
      </c>
      <c r="J127" s="31">
        <f t="shared" si="1"/>
        <v>91460.488686667552</v>
      </c>
    </row>
    <row r="128" spans="1:10" ht="10.5" customHeight="1">
      <c r="A128" s="81"/>
      <c r="B128" s="87"/>
      <c r="C128" s="2" t="s">
        <v>44</v>
      </c>
      <c r="D128" s="59"/>
      <c r="E128" s="31"/>
      <c r="F128" s="31"/>
      <c r="G128" s="31"/>
      <c r="H128" s="31"/>
      <c r="I128" s="31"/>
      <c r="J128" s="31"/>
    </row>
    <row r="129" spans="1:11" ht="10.5" customHeight="1">
      <c r="A129" s="81"/>
      <c r="B129" s="87"/>
      <c r="C129" s="2"/>
      <c r="D129" s="59"/>
      <c r="E129" s="31"/>
      <c r="F129" s="31"/>
      <c r="G129" s="31"/>
      <c r="H129" s="31"/>
      <c r="I129" s="31"/>
      <c r="J129" s="31"/>
    </row>
    <row r="130" spans="1:11" ht="10.5" customHeight="1">
      <c r="A130" s="81">
        <v>56</v>
      </c>
      <c r="B130" s="86"/>
      <c r="C130" s="2" t="s">
        <v>86</v>
      </c>
      <c r="D130" s="59" t="s">
        <v>17</v>
      </c>
      <c r="E130" s="30">
        <f>+'2013'!E132*1.0126</f>
        <v>77089.482038232149</v>
      </c>
      <c r="F130" s="31">
        <f>E130*1.04</f>
        <v>80173.061319761444</v>
      </c>
      <c r="G130" s="31">
        <f>F130*1.04</f>
        <v>83379.983772551903</v>
      </c>
      <c r="H130" s="31">
        <f>G130*1.04</f>
        <v>86715.183123453986</v>
      </c>
      <c r="I130" s="31">
        <f>H130*1.04</f>
        <v>90183.790448392145</v>
      </c>
      <c r="J130" s="31">
        <f>I130*1.04</f>
        <v>93791.14206632784</v>
      </c>
    </row>
    <row r="131" spans="1:11" ht="10.5" customHeight="1" thickBot="1">
      <c r="A131" s="84"/>
      <c r="B131" s="104"/>
      <c r="C131" s="105"/>
      <c r="D131" s="60"/>
      <c r="E131" s="32"/>
      <c r="F131" s="32"/>
      <c r="G131" s="32"/>
      <c r="H131" s="32"/>
      <c r="I131" s="32"/>
      <c r="J131" s="32"/>
    </row>
    <row r="132" spans="1:11" ht="15" customHeight="1">
      <c r="A132" s="81">
        <v>57</v>
      </c>
      <c r="B132" s="86"/>
      <c r="C132" s="2" t="s">
        <v>43</v>
      </c>
      <c r="D132" s="59" t="s">
        <v>17</v>
      </c>
      <c r="E132" s="30">
        <f>+'2013'!E134*1.0126</f>
        <v>79005.109227435183</v>
      </c>
      <c r="F132" s="31">
        <f>E132*1.04</f>
        <v>82165.313596532593</v>
      </c>
      <c r="G132" s="31">
        <f>F132*1.04</f>
        <v>85451.926140393902</v>
      </c>
      <c r="H132" s="31">
        <f>G132*1.04</f>
        <v>88870.003186009664</v>
      </c>
      <c r="I132" s="31">
        <f>H132*1.04</f>
        <v>92424.803313450058</v>
      </c>
      <c r="J132" s="31">
        <f>I132*1.04</f>
        <v>96121.795445988071</v>
      </c>
      <c r="K132" s="87"/>
    </row>
    <row r="133" spans="1:11" ht="10.5" customHeight="1">
      <c r="A133" s="81"/>
      <c r="B133" s="86"/>
      <c r="C133" s="100"/>
      <c r="D133" s="59"/>
      <c r="E133" s="30"/>
      <c r="F133" s="31"/>
      <c r="G133" s="31"/>
      <c r="H133" s="31"/>
      <c r="I133" s="31"/>
      <c r="J133" s="31"/>
      <c r="K133" s="87"/>
    </row>
    <row r="134" spans="1:11" ht="10.5" customHeight="1">
      <c r="A134" s="81">
        <v>58</v>
      </c>
      <c r="B134" s="87"/>
      <c r="C134" s="4"/>
      <c r="D134" s="59" t="s">
        <v>17</v>
      </c>
      <c r="E134" s="30">
        <f>+'2013'!E136*1.0126</f>
        <v>80978.785725401976</v>
      </c>
      <c r="F134" s="31">
        <f t="shared" ref="F134:J136" si="2">E134*1.04</f>
        <v>84217.937154418061</v>
      </c>
      <c r="G134" s="31">
        <f t="shared" si="2"/>
        <v>87586.654640594788</v>
      </c>
      <c r="H134" s="31">
        <f t="shared" si="2"/>
        <v>91090.120826218583</v>
      </c>
      <c r="I134" s="31">
        <f t="shared" si="2"/>
        <v>94733.725659267337</v>
      </c>
      <c r="J134" s="31">
        <f t="shared" si="2"/>
        <v>98523.074685638028</v>
      </c>
      <c r="K134" s="87"/>
    </row>
    <row r="135" spans="1:11" ht="10.5" customHeight="1">
      <c r="A135" s="81"/>
      <c r="B135" s="87"/>
      <c r="C135" s="4"/>
      <c r="D135" s="59"/>
      <c r="E135" s="30"/>
      <c r="F135" s="31"/>
      <c r="G135" s="31"/>
      <c r="H135" s="31"/>
      <c r="I135" s="31"/>
      <c r="J135" s="31"/>
      <c r="K135" s="87"/>
    </row>
    <row r="136" spans="1:11" ht="10.5" customHeight="1">
      <c r="A136" s="81">
        <v>59</v>
      </c>
      <c r="B136" s="86"/>
      <c r="C136" s="2" t="s">
        <v>47</v>
      </c>
      <c r="D136" s="59" t="s">
        <v>17</v>
      </c>
      <c r="E136" s="30">
        <f>+'2013'!E138*1.0126</f>
        <v>83010.511532132528</v>
      </c>
      <c r="F136" s="31">
        <f t="shared" si="2"/>
        <v>86330.931993417835</v>
      </c>
      <c r="G136" s="31">
        <f t="shared" si="2"/>
        <v>89784.169273154548</v>
      </c>
      <c r="H136" s="31">
        <f t="shared" si="2"/>
        <v>93375.536044080727</v>
      </c>
      <c r="I136" s="31">
        <f t="shared" si="2"/>
        <v>97110.557485843965</v>
      </c>
      <c r="J136" s="31">
        <f t="shared" si="2"/>
        <v>100994.97978527773</v>
      </c>
    </row>
    <row r="137" spans="1:11" ht="10.5" customHeight="1">
      <c r="A137" s="81"/>
      <c r="B137" s="87"/>
      <c r="C137" s="2" t="s">
        <v>49</v>
      </c>
      <c r="D137" s="59"/>
      <c r="E137" s="31"/>
      <c r="F137" s="31"/>
      <c r="G137" s="31"/>
      <c r="H137" s="31"/>
      <c r="I137" s="31"/>
      <c r="J137" s="31"/>
    </row>
    <row r="138" spans="1:11" ht="10.5" customHeight="1">
      <c r="A138" s="81"/>
      <c r="B138" s="87"/>
      <c r="C138" s="2" t="s">
        <v>50</v>
      </c>
      <c r="D138" s="59"/>
      <c r="E138" s="31"/>
      <c r="F138" s="31"/>
      <c r="G138" s="31"/>
      <c r="H138" s="31"/>
      <c r="I138" s="31"/>
      <c r="J138" s="31"/>
    </row>
    <row r="139" spans="1:11" ht="10.5" customHeight="1">
      <c r="A139" s="81"/>
      <c r="B139" s="87"/>
      <c r="C139" s="62" t="s">
        <v>51</v>
      </c>
      <c r="D139" s="59"/>
      <c r="E139" s="31"/>
      <c r="F139" s="31"/>
      <c r="G139" s="31"/>
      <c r="H139" s="31"/>
      <c r="I139" s="31"/>
      <c r="J139" s="31"/>
    </row>
    <row r="140" spans="1:11" ht="10.5" customHeight="1">
      <c r="A140" s="81"/>
      <c r="B140" s="87"/>
      <c r="C140" s="62" t="s">
        <v>52</v>
      </c>
      <c r="D140" s="59"/>
      <c r="E140" s="31"/>
      <c r="F140" s="31"/>
      <c r="G140" s="31"/>
      <c r="H140" s="31"/>
      <c r="I140" s="31"/>
      <c r="J140" s="31"/>
    </row>
    <row r="141" spans="1:11" ht="10.5" customHeight="1">
      <c r="A141" s="81"/>
      <c r="B141" s="87"/>
      <c r="C141" s="2" t="s">
        <v>53</v>
      </c>
      <c r="D141" s="59"/>
      <c r="E141" s="31"/>
      <c r="F141" s="31"/>
      <c r="G141" s="31"/>
      <c r="H141" s="31"/>
      <c r="I141" s="31"/>
      <c r="J141" s="31"/>
    </row>
    <row r="142" spans="1:11" ht="10.5" customHeight="1">
      <c r="A142" s="81"/>
      <c r="B142" s="87"/>
      <c r="C142" s="2" t="s">
        <v>54</v>
      </c>
      <c r="D142" s="59"/>
      <c r="E142" s="31"/>
      <c r="F142" s="31"/>
      <c r="G142" s="31"/>
      <c r="H142" s="31"/>
      <c r="I142" s="31"/>
      <c r="J142" s="31"/>
    </row>
    <row r="143" spans="1:11" ht="10.5" customHeight="1">
      <c r="A143" s="81"/>
      <c r="B143" s="87"/>
      <c r="C143" s="2" t="s">
        <v>55</v>
      </c>
      <c r="D143" s="59"/>
      <c r="E143" s="31"/>
      <c r="F143" s="31"/>
      <c r="G143" s="31"/>
      <c r="H143" s="31"/>
      <c r="I143" s="31"/>
      <c r="J143" s="31"/>
    </row>
    <row r="144" spans="1:11" ht="10.5" customHeight="1">
      <c r="A144" s="81"/>
      <c r="B144" s="87"/>
      <c r="C144" s="2" t="s">
        <v>76</v>
      </c>
      <c r="D144" s="59"/>
      <c r="E144" s="31"/>
      <c r="F144" s="31"/>
      <c r="G144" s="31"/>
      <c r="H144" s="31"/>
      <c r="I144" s="31"/>
      <c r="J144" s="31"/>
    </row>
    <row r="145" spans="1:10" ht="10.5" customHeight="1">
      <c r="A145" s="81"/>
      <c r="B145" s="87"/>
      <c r="C145" s="2" t="s">
        <v>80</v>
      </c>
      <c r="D145" s="59"/>
      <c r="E145" s="31"/>
      <c r="F145" s="31"/>
      <c r="G145" s="31"/>
      <c r="H145" s="31"/>
      <c r="I145" s="31"/>
      <c r="J145" s="31"/>
    </row>
    <row r="146" spans="1:10" ht="10.5" customHeight="1">
      <c r="A146" s="81"/>
      <c r="B146" s="87"/>
      <c r="C146" s="2" t="s">
        <v>84</v>
      </c>
      <c r="D146" s="59"/>
      <c r="E146" s="31"/>
      <c r="F146" s="31"/>
      <c r="G146" s="31"/>
      <c r="H146" s="31"/>
      <c r="I146" s="31"/>
      <c r="J146" s="31"/>
    </row>
    <row r="147" spans="1:10" ht="10.5" customHeight="1">
      <c r="A147" s="81"/>
      <c r="B147" s="87"/>
      <c r="C147" s="2" t="s">
        <v>85</v>
      </c>
      <c r="D147" s="59"/>
      <c r="E147" s="31"/>
      <c r="F147" s="31"/>
      <c r="G147" s="31"/>
      <c r="H147" s="31"/>
      <c r="I147" s="31"/>
      <c r="J147" s="31"/>
    </row>
    <row r="148" spans="1:10" ht="10.5" customHeight="1">
      <c r="A148" s="81"/>
      <c r="B148" s="87"/>
      <c r="C148" s="1" t="s">
        <v>95</v>
      </c>
      <c r="D148" s="59"/>
      <c r="E148" s="31"/>
      <c r="F148" s="31"/>
      <c r="G148" s="31"/>
      <c r="H148" s="31"/>
      <c r="I148" s="31"/>
      <c r="J148" s="31"/>
    </row>
    <row r="149" spans="1:10" ht="10.5" customHeight="1">
      <c r="A149" s="81"/>
      <c r="B149" s="87"/>
      <c r="C149" s="1" t="s">
        <v>91</v>
      </c>
      <c r="D149" s="59"/>
      <c r="E149" s="31"/>
      <c r="F149" s="31"/>
      <c r="G149" s="31"/>
      <c r="H149" s="31"/>
      <c r="I149" s="31"/>
      <c r="J149" s="31"/>
    </row>
    <row r="150" spans="1:10" ht="10.5" customHeight="1">
      <c r="A150" s="81"/>
      <c r="B150" s="87"/>
      <c r="C150" s="2"/>
      <c r="D150" s="59"/>
      <c r="E150" s="31"/>
      <c r="F150" s="31"/>
      <c r="G150" s="31"/>
      <c r="H150" s="31"/>
      <c r="I150" s="31"/>
      <c r="J150" s="31"/>
    </row>
    <row r="151" spans="1:10" ht="10.5" customHeight="1">
      <c r="A151" s="81">
        <v>60</v>
      </c>
      <c r="B151" s="87"/>
      <c r="C151" s="2"/>
      <c r="D151" s="59" t="s">
        <v>17</v>
      </c>
      <c r="E151" s="30">
        <f>+'2013'!E151*1.0126</f>
        <v>85071.261993244872</v>
      </c>
      <c r="F151" s="31">
        <f>E151*1.04</f>
        <v>88474.112472974666</v>
      </c>
      <c r="G151" s="31">
        <f>F151*1.04</f>
        <v>92013.07697189365</v>
      </c>
      <c r="H151" s="31">
        <f>G151*1.04</f>
        <v>95693.600050769397</v>
      </c>
      <c r="I151" s="31">
        <f>H151*1.04</f>
        <v>99521.344052800181</v>
      </c>
      <c r="J151" s="31">
        <f>I151*1.04</f>
        <v>103502.19781491219</v>
      </c>
    </row>
    <row r="152" spans="1:10" ht="10.5" customHeight="1">
      <c r="A152" s="81"/>
      <c r="B152" s="87"/>
      <c r="C152" s="2"/>
      <c r="D152" s="59"/>
      <c r="E152" s="31"/>
      <c r="F152" s="31"/>
      <c r="G152" s="31"/>
      <c r="H152" s="31"/>
      <c r="I152" s="31"/>
      <c r="J152" s="31"/>
    </row>
    <row r="153" spans="1:10" ht="10.5" customHeight="1">
      <c r="A153" s="81">
        <v>61</v>
      </c>
      <c r="B153" s="87"/>
      <c r="C153" s="2" t="s">
        <v>56</v>
      </c>
      <c r="D153" s="59" t="s">
        <v>17</v>
      </c>
      <c r="E153" s="30">
        <f>+'2013'!E153*1.0126</f>
        <v>87219.086417502825</v>
      </c>
      <c r="F153" s="31">
        <f>E153*1.04</f>
        <v>90707.849874202948</v>
      </c>
      <c r="G153" s="31">
        <f>F153*1.04</f>
        <v>94336.163869171069</v>
      </c>
      <c r="H153" s="31">
        <f>G153*1.04</f>
        <v>98109.61042393792</v>
      </c>
      <c r="I153" s="31">
        <f>H153*1.04</f>
        <v>102033.99484089544</v>
      </c>
      <c r="J153" s="31">
        <f>I153*1.04</f>
        <v>106115.35463453126</v>
      </c>
    </row>
    <row r="154" spans="1:10" ht="10.5" customHeight="1">
      <c r="A154" s="82"/>
      <c r="B154" s="87"/>
      <c r="C154" s="2"/>
      <c r="D154" s="59"/>
      <c r="E154" s="31"/>
      <c r="F154" s="31"/>
      <c r="G154" s="31"/>
      <c r="H154" s="31"/>
      <c r="I154" s="31"/>
      <c r="J154" s="31"/>
    </row>
    <row r="155" spans="1:10" ht="10.5" customHeight="1">
      <c r="A155" s="81">
        <v>62</v>
      </c>
      <c r="B155" s="86"/>
      <c r="C155" s="2" t="s">
        <v>57</v>
      </c>
      <c r="D155" s="59" t="s">
        <v>17</v>
      </c>
      <c r="E155" s="30">
        <f>+'2013'!E155*1.0126</f>
        <v>89395.935496142687</v>
      </c>
      <c r="F155" s="31">
        <f>E155*1.04</f>
        <v>92971.772915988404</v>
      </c>
      <c r="G155" s="31">
        <f>F155*1.04</f>
        <v>96690.643832627946</v>
      </c>
      <c r="H155" s="31">
        <f>G155*1.04</f>
        <v>100558.26958593307</v>
      </c>
      <c r="I155" s="31">
        <f>H155*1.04</f>
        <v>104580.6003693704</v>
      </c>
      <c r="J155" s="31">
        <f>I155*1.04</f>
        <v>108763.82438414522</v>
      </c>
    </row>
    <row r="156" spans="1:10" ht="10.5" customHeight="1">
      <c r="A156" s="81"/>
      <c r="B156" s="87"/>
      <c r="C156" s="2" t="s">
        <v>48</v>
      </c>
      <c r="D156" s="59"/>
      <c r="E156" s="30"/>
      <c r="F156" s="31"/>
      <c r="G156" s="31"/>
      <c r="H156" s="31"/>
      <c r="I156" s="31"/>
      <c r="J156" s="31"/>
    </row>
    <row r="157" spans="1:10" ht="10.5" customHeight="1">
      <c r="A157" s="82"/>
      <c r="B157" s="87"/>
      <c r="C157" s="2"/>
      <c r="D157" s="59"/>
      <c r="E157" s="31"/>
      <c r="F157" s="31"/>
      <c r="G157" s="31"/>
      <c r="H157" s="31"/>
      <c r="I157" s="31"/>
      <c r="J157" s="31"/>
    </row>
    <row r="158" spans="1:10" ht="10.5" customHeight="1">
      <c r="A158" s="81">
        <v>63</v>
      </c>
      <c r="B158" s="87"/>
      <c r="C158" s="2" t="s">
        <v>87</v>
      </c>
      <c r="D158" s="59" t="s">
        <v>17</v>
      </c>
      <c r="E158" s="30">
        <f>+'2013'!E158*1.0126</f>
        <v>91601.809229164413</v>
      </c>
      <c r="F158" s="31">
        <f>E158*1.04</f>
        <v>95265.881598330991</v>
      </c>
      <c r="G158" s="31">
        <f>F158*1.04</f>
        <v>99076.516862264238</v>
      </c>
      <c r="H158" s="31">
        <f>G158*1.04</f>
        <v>103039.5775367548</v>
      </c>
      <c r="I158" s="31">
        <f>H158*1.04</f>
        <v>107161.160638225</v>
      </c>
      <c r="J158" s="31">
        <f>I158*1.04</f>
        <v>111447.60706375401</v>
      </c>
    </row>
    <row r="159" spans="1:10" ht="10.5" customHeight="1">
      <c r="A159" s="82"/>
      <c r="B159" s="87"/>
      <c r="C159" s="2" t="s">
        <v>60</v>
      </c>
      <c r="D159" s="59"/>
      <c r="E159" s="31"/>
      <c r="F159" s="31"/>
      <c r="G159" s="31"/>
      <c r="H159" s="31"/>
      <c r="I159" s="31"/>
      <c r="J159" s="31"/>
    </row>
    <row r="160" spans="1:10" ht="10.5" customHeight="1">
      <c r="A160" s="103"/>
      <c r="B160" s="87"/>
      <c r="C160" s="2"/>
      <c r="D160" s="59"/>
      <c r="E160" s="31"/>
      <c r="F160" s="31"/>
      <c r="G160" s="31"/>
      <c r="H160" s="31"/>
      <c r="I160" s="31"/>
      <c r="J160" s="31"/>
    </row>
    <row r="161" spans="1:10" ht="10.5" customHeight="1">
      <c r="A161" s="40">
        <v>64</v>
      </c>
      <c r="B161" s="86"/>
      <c r="C161" s="1"/>
      <c r="D161" s="59" t="s">
        <v>17</v>
      </c>
      <c r="E161" s="30">
        <f>+'2013'!E161*1.0126</f>
        <v>93923.781579713541</v>
      </c>
      <c r="F161" s="31">
        <f>E161*1.04</f>
        <v>97680.732842902085</v>
      </c>
      <c r="G161" s="31">
        <f>F161*1.04</f>
        <v>101587.96215661817</v>
      </c>
      <c r="H161" s="31">
        <f>G161*1.04</f>
        <v>105651.4806428829</v>
      </c>
      <c r="I161" s="31">
        <f>H161*1.04</f>
        <v>109877.53986859822</v>
      </c>
      <c r="J161" s="31">
        <f>I161*1.04</f>
        <v>114272.64146334215</v>
      </c>
    </row>
    <row r="162" spans="1:10" ht="10.5" customHeight="1">
      <c r="A162" s="40"/>
      <c r="B162" s="86"/>
      <c r="C162" s="1"/>
      <c r="D162" s="59"/>
      <c r="E162" s="31"/>
      <c r="F162" s="31"/>
      <c r="G162" s="31"/>
      <c r="H162" s="31"/>
      <c r="I162" s="31"/>
      <c r="J162" s="31"/>
    </row>
    <row r="163" spans="1:10" ht="10.5" customHeight="1">
      <c r="A163" s="40">
        <v>65</v>
      </c>
      <c r="B163" s="86"/>
      <c r="C163" s="2" t="s">
        <v>88</v>
      </c>
      <c r="D163" s="59" t="s">
        <v>17</v>
      </c>
      <c r="E163" s="30">
        <f>+'2013'!E163*1.0126</f>
        <v>96245.753930262683</v>
      </c>
      <c r="F163" s="31">
        <f>E163*1.04</f>
        <v>100095.58408747319</v>
      </c>
      <c r="G163" s="31">
        <f>F163*1.04</f>
        <v>104099.40745097212</v>
      </c>
      <c r="H163" s="31">
        <f>G163*1.04</f>
        <v>108263.38374901102</v>
      </c>
      <c r="I163" s="31">
        <f>H163*1.04</f>
        <v>112593.91909897146</v>
      </c>
      <c r="J163" s="31">
        <f>I163*1.04</f>
        <v>117097.67586293032</v>
      </c>
    </row>
    <row r="164" spans="1:10" ht="10.5" customHeight="1">
      <c r="A164" s="82"/>
      <c r="B164" s="87"/>
      <c r="C164" s="5" t="s">
        <v>89</v>
      </c>
      <c r="D164" s="59"/>
      <c r="E164" s="31"/>
      <c r="F164" s="31"/>
      <c r="G164" s="31"/>
      <c r="H164" s="31"/>
      <c r="I164" s="31"/>
      <c r="J164" s="31"/>
    </row>
    <row r="165" spans="1:10" ht="10.5" customHeight="1">
      <c r="A165" s="82"/>
      <c r="B165" s="87"/>
      <c r="C165" s="2"/>
      <c r="D165" s="59"/>
      <c r="E165" s="31"/>
      <c r="F165" s="31"/>
      <c r="G165" s="31"/>
      <c r="H165" s="31"/>
      <c r="I165" s="31"/>
      <c r="J165" s="31"/>
    </row>
    <row r="166" spans="1:10" ht="10.5" customHeight="1">
      <c r="A166" s="81">
        <v>66</v>
      </c>
      <c r="B166" s="86"/>
      <c r="C166" s="1" t="s">
        <v>63</v>
      </c>
      <c r="D166" s="59" t="s">
        <v>17</v>
      </c>
      <c r="E166" s="30">
        <f>+'2013'!E166*1.0126</f>
        <v>98654.800243957492</v>
      </c>
      <c r="F166" s="31">
        <f>E166*1.04</f>
        <v>102600.9922537158</v>
      </c>
      <c r="G166" s="31">
        <f>F166*1.04</f>
        <v>106705.03194386444</v>
      </c>
      <c r="H166" s="31">
        <f>G166*1.04</f>
        <v>110973.23322161901</v>
      </c>
      <c r="I166" s="31">
        <f>H166*1.04</f>
        <v>115412.16255048377</v>
      </c>
      <c r="J166" s="31">
        <f>I166*1.04</f>
        <v>120028.64905250313</v>
      </c>
    </row>
    <row r="167" spans="1:10" ht="10.5" customHeight="1">
      <c r="A167" s="82"/>
      <c r="B167" s="87"/>
      <c r="C167" s="1"/>
      <c r="D167" s="59"/>
      <c r="E167" s="31"/>
      <c r="F167" s="31"/>
      <c r="G167" s="31"/>
      <c r="H167" s="31"/>
      <c r="I167" s="31"/>
      <c r="J167" s="31"/>
    </row>
    <row r="168" spans="1:10" ht="10.5" customHeight="1">
      <c r="A168" s="81">
        <v>67</v>
      </c>
      <c r="B168" s="86"/>
      <c r="C168" s="13"/>
      <c r="D168" s="59" t="s">
        <v>17</v>
      </c>
      <c r="E168" s="30">
        <f>+'2013'!E168*1.0126</f>
        <v>101150.92052079782</v>
      </c>
      <c r="F168" s="31">
        <f>E168*1.04</f>
        <v>105196.95734162974</v>
      </c>
      <c r="G168" s="31">
        <f>F168*1.04</f>
        <v>109404.83563529493</v>
      </c>
      <c r="H168" s="31">
        <f>G168*1.04</f>
        <v>113781.02906070673</v>
      </c>
      <c r="I168" s="31">
        <f>H168*1.04</f>
        <v>118332.270223135</v>
      </c>
      <c r="J168" s="31">
        <f>I168*1.04</f>
        <v>123065.5610320604</v>
      </c>
    </row>
    <row r="169" spans="1:10" ht="10.5" customHeight="1">
      <c r="A169" s="81"/>
      <c r="B169" s="86"/>
      <c r="C169" s="13"/>
      <c r="D169" s="59"/>
      <c r="E169" s="31"/>
      <c r="F169" s="31"/>
      <c r="G169" s="31"/>
      <c r="H169" s="31"/>
      <c r="I169" s="31"/>
      <c r="J169" s="31"/>
    </row>
    <row r="170" spans="1:10" ht="10.5" customHeight="1">
      <c r="A170" s="35">
        <v>68</v>
      </c>
      <c r="B170" s="87"/>
      <c r="C170" s="4"/>
      <c r="D170" s="59" t="s">
        <v>17</v>
      </c>
      <c r="E170" s="30">
        <f>+'2013'!E170*1.0126</f>
        <v>103647.04079763817</v>
      </c>
      <c r="F170" s="31">
        <f>E170*1.04</f>
        <v>107792.9224295437</v>
      </c>
      <c r="G170" s="31">
        <f>F170*1.04</f>
        <v>112104.63932672546</v>
      </c>
      <c r="H170" s="31">
        <f>G170*1.04</f>
        <v>116588.82489979449</v>
      </c>
      <c r="I170" s="31">
        <f>H170*1.04</f>
        <v>121252.37789578627</v>
      </c>
      <c r="J170" s="31">
        <f>I170*1.04</f>
        <v>126102.47301161772</v>
      </c>
    </row>
    <row r="171" spans="1:10" ht="10.5" customHeight="1">
      <c r="A171" s="82"/>
      <c r="B171" s="87"/>
      <c r="C171" s="2"/>
      <c r="D171" s="59"/>
      <c r="E171" s="31"/>
      <c r="F171" s="31"/>
      <c r="G171" s="31"/>
      <c r="H171" s="31"/>
      <c r="I171" s="31"/>
      <c r="J171" s="31"/>
    </row>
    <row r="172" spans="1:10" ht="10.5" customHeight="1">
      <c r="A172" s="81">
        <v>69</v>
      </c>
      <c r="B172" s="86"/>
      <c r="C172" s="99"/>
      <c r="D172" s="59" t="s">
        <v>17</v>
      </c>
      <c r="E172" s="30">
        <f>+'2013'!E172*1.0126</f>
        <v>106259.25969200594</v>
      </c>
      <c r="F172" s="31">
        <f>E172*1.04</f>
        <v>110509.63007968619</v>
      </c>
      <c r="G172" s="31">
        <f>F172*1.04</f>
        <v>114930.01528287365</v>
      </c>
      <c r="H172" s="31">
        <f>G172*1.04</f>
        <v>119527.2158941886</v>
      </c>
      <c r="I172" s="31">
        <f>H172*1.04</f>
        <v>124308.30452995615</v>
      </c>
      <c r="J172" s="31">
        <f>I172*1.04</f>
        <v>129280.6367111544</v>
      </c>
    </row>
    <row r="173" spans="1:10" ht="10.5" customHeight="1">
      <c r="A173" s="81"/>
      <c r="B173" s="87"/>
      <c r="C173" s="4"/>
      <c r="D173" s="59"/>
      <c r="E173" s="31"/>
      <c r="F173" s="31"/>
      <c r="G173" s="31"/>
      <c r="H173" s="31"/>
      <c r="I173" s="31"/>
      <c r="J173" s="31"/>
    </row>
    <row r="174" spans="1:10" ht="10.5" customHeight="1">
      <c r="A174" s="35">
        <v>70</v>
      </c>
      <c r="B174" s="86"/>
      <c r="C174" s="2" t="s">
        <v>65</v>
      </c>
      <c r="D174" s="59" t="s">
        <v>17</v>
      </c>
      <c r="E174" s="30">
        <f>+'2013'!E174*1.0126</f>
        <v>108900.50324075566</v>
      </c>
      <c r="F174" s="31">
        <f>E174*1.04</f>
        <v>113256.52337038588</v>
      </c>
      <c r="G174" s="31">
        <f>F174*1.04</f>
        <v>117786.78430520132</v>
      </c>
      <c r="H174" s="31">
        <f>G174*1.04</f>
        <v>122498.25567740938</v>
      </c>
      <c r="I174" s="31">
        <f>H174*1.04</f>
        <v>127398.18590450576</v>
      </c>
      <c r="J174" s="31">
        <f>I174*1.04</f>
        <v>132494.11334068599</v>
      </c>
    </row>
    <row r="175" spans="1:10" ht="10.5" customHeight="1">
      <c r="A175" s="83"/>
      <c r="B175" s="87"/>
      <c r="C175" s="12"/>
      <c r="D175" s="59"/>
      <c r="E175" s="31"/>
      <c r="F175" s="31"/>
      <c r="G175" s="31"/>
      <c r="H175" s="31"/>
      <c r="I175" s="31"/>
      <c r="J175" s="31"/>
    </row>
    <row r="176" spans="1:10" ht="10.5" customHeight="1">
      <c r="A176" s="37">
        <v>71</v>
      </c>
      <c r="B176" s="86"/>
      <c r="C176" s="1" t="s">
        <v>73</v>
      </c>
      <c r="D176" s="59" t="s">
        <v>17</v>
      </c>
      <c r="E176" s="30">
        <f>+'2013'!E176*1.0126</f>
        <v>111628.82075265092</v>
      </c>
      <c r="F176" s="31">
        <f>E176*1.04</f>
        <v>116093.97358275697</v>
      </c>
      <c r="G176" s="31">
        <f>F176*1.04</f>
        <v>120737.73252606725</v>
      </c>
      <c r="H176" s="31">
        <f>G176*1.04</f>
        <v>125567.24182710995</v>
      </c>
      <c r="I176" s="31">
        <f>H176*1.04</f>
        <v>130589.93150019435</v>
      </c>
      <c r="J176" s="31">
        <f>I176*1.04</f>
        <v>135813.52876020211</v>
      </c>
    </row>
    <row r="177" spans="1:10" ht="10.5" customHeight="1">
      <c r="A177" s="83"/>
      <c r="B177" s="87"/>
      <c r="C177" s="2" t="s">
        <v>93</v>
      </c>
      <c r="D177" s="59"/>
      <c r="E177" s="31"/>
      <c r="F177" s="31"/>
      <c r="G177" s="31"/>
      <c r="H177" s="31"/>
      <c r="I177" s="31"/>
      <c r="J177" s="31"/>
    </row>
    <row r="178" spans="1:10" ht="10.5" customHeight="1">
      <c r="A178" s="83"/>
      <c r="B178" s="87"/>
      <c r="C178" s="98"/>
      <c r="D178" s="59"/>
      <c r="E178" s="31"/>
      <c r="F178" s="31"/>
      <c r="G178" s="31"/>
      <c r="H178" s="31"/>
      <c r="I178" s="31"/>
      <c r="J178" s="31"/>
    </row>
    <row r="179" spans="1:10" ht="10.5" customHeight="1">
      <c r="A179" s="38">
        <v>72</v>
      </c>
      <c r="B179" s="87"/>
      <c r="C179" s="4"/>
      <c r="D179" s="59" t="s">
        <v>17</v>
      </c>
      <c r="E179" s="30">
        <f>+'2013'!E178*1.0126</f>
        <v>114444.21222769174</v>
      </c>
      <c r="F179" s="31">
        <f>E179*1.04</f>
        <v>119021.98071679941</v>
      </c>
      <c r="G179" s="31">
        <f>F179*1.04</f>
        <v>123782.8599454714</v>
      </c>
      <c r="H179" s="31">
        <f>G179*1.04</f>
        <v>128734.17434329026</v>
      </c>
      <c r="I179" s="31">
        <f>H179*1.04</f>
        <v>133883.54131702188</v>
      </c>
      <c r="J179" s="31">
        <f>I179*1.04</f>
        <v>139238.88296970277</v>
      </c>
    </row>
    <row r="180" spans="1:10" ht="10.5" customHeight="1">
      <c r="A180" s="38"/>
      <c r="B180" s="87"/>
      <c r="C180" s="4"/>
      <c r="D180" s="59"/>
      <c r="E180" s="31"/>
      <c r="F180" s="31"/>
      <c r="G180" s="31"/>
      <c r="H180" s="31"/>
      <c r="I180" s="31"/>
      <c r="J180" s="31"/>
    </row>
    <row r="181" spans="1:10" ht="10.5" customHeight="1">
      <c r="A181" s="38">
        <v>73</v>
      </c>
      <c r="B181" s="87"/>
      <c r="C181" s="4"/>
      <c r="D181" s="59" t="s">
        <v>17</v>
      </c>
      <c r="E181" s="30">
        <f>+'2013'!E180*1.0126</f>
        <v>117288.62835711447</v>
      </c>
      <c r="F181" s="31">
        <f>E181*1.04</f>
        <v>121980.17349139905</v>
      </c>
      <c r="G181" s="31">
        <f>F181*1.04</f>
        <v>126859.38043105502</v>
      </c>
      <c r="H181" s="31">
        <f>G181*1.04</f>
        <v>131933.75564829723</v>
      </c>
      <c r="I181" s="31">
        <f>H181*1.04</f>
        <v>137211.10587422914</v>
      </c>
      <c r="J181" s="31">
        <f>I181*1.04</f>
        <v>142699.55010919832</v>
      </c>
    </row>
    <row r="182" spans="1:10" ht="10.5" customHeight="1">
      <c r="A182" s="38"/>
      <c r="B182" s="87"/>
      <c r="C182" s="2"/>
      <c r="D182" s="59"/>
      <c r="E182" s="31"/>
      <c r="F182" s="31"/>
      <c r="G182" s="31"/>
      <c r="H182" s="31"/>
      <c r="I182" s="31"/>
      <c r="J182" s="31"/>
    </row>
    <row r="183" spans="1:10" ht="10.5" customHeight="1">
      <c r="A183" s="38">
        <v>74</v>
      </c>
      <c r="B183" s="87"/>
      <c r="C183" s="2" t="s">
        <v>66</v>
      </c>
      <c r="D183" s="59" t="s">
        <v>17</v>
      </c>
      <c r="E183" s="30">
        <f>+'2013'!E182*1.0126</f>
        <v>120220.11844968278</v>
      </c>
      <c r="F183" s="31">
        <f>E183*1.04</f>
        <v>125028.92318767009</v>
      </c>
      <c r="G183" s="31">
        <f>F183*1.04</f>
        <v>130030.0801151769</v>
      </c>
      <c r="H183" s="31">
        <f>G183*1.04</f>
        <v>135231.28331978398</v>
      </c>
      <c r="I183" s="31">
        <f>H183*1.04</f>
        <v>140640.53465257536</v>
      </c>
      <c r="J183" s="31">
        <f>I183*1.04</f>
        <v>146266.15603867837</v>
      </c>
    </row>
    <row r="184" spans="1:10" ht="10.5" customHeight="1">
      <c r="A184" s="38"/>
      <c r="B184" s="87"/>
      <c r="C184" s="2" t="s">
        <v>77</v>
      </c>
      <c r="D184" s="59"/>
      <c r="E184" s="31"/>
      <c r="F184" s="31"/>
      <c r="G184" s="31"/>
      <c r="H184" s="31"/>
      <c r="I184" s="31"/>
      <c r="J184" s="31"/>
    </row>
    <row r="185" spans="1:10" ht="10.5" customHeight="1">
      <c r="A185" s="38"/>
      <c r="B185" s="87"/>
      <c r="C185" s="2" t="s">
        <v>68</v>
      </c>
      <c r="D185" s="59"/>
      <c r="E185" s="31"/>
      <c r="F185" s="31"/>
      <c r="G185" s="31"/>
      <c r="H185" s="31"/>
      <c r="I185" s="31"/>
      <c r="J185" s="31"/>
    </row>
    <row r="186" spans="1:10" ht="10.5" customHeight="1">
      <c r="A186" s="38"/>
      <c r="B186" s="87"/>
      <c r="C186" s="2" t="s">
        <v>78</v>
      </c>
      <c r="D186" s="59"/>
      <c r="E186" s="31"/>
      <c r="F186" s="31"/>
      <c r="G186" s="31"/>
      <c r="H186" s="31"/>
      <c r="I186" s="31"/>
      <c r="J186" s="31"/>
    </row>
    <row r="187" spans="1:10" ht="10.5" customHeight="1" thickBot="1">
      <c r="A187" s="38"/>
      <c r="B187" s="24"/>
      <c r="C187" s="2" t="s">
        <v>70</v>
      </c>
      <c r="D187" s="59"/>
      <c r="E187" s="31"/>
      <c r="F187" s="31"/>
      <c r="G187" s="31"/>
      <c r="H187" s="31"/>
      <c r="I187" s="31"/>
      <c r="J187" s="31"/>
    </row>
    <row r="188" spans="1:10" ht="10.5" customHeight="1">
      <c r="A188" s="40"/>
      <c r="B188" s="87"/>
      <c r="C188" s="2" t="s">
        <v>71</v>
      </c>
      <c r="D188" s="59"/>
      <c r="E188" s="31"/>
      <c r="F188" s="31"/>
      <c r="G188" s="31"/>
      <c r="H188" s="31"/>
      <c r="I188" s="31"/>
      <c r="J188" s="31"/>
    </row>
    <row r="189" spans="1:10" ht="10.5" customHeight="1" thickBot="1">
      <c r="A189" s="50">
        <v>75</v>
      </c>
      <c r="B189" s="24"/>
      <c r="C189" s="6"/>
      <c r="D189" s="60" t="s">
        <v>17</v>
      </c>
      <c r="E189" s="51">
        <f>+'2013'!E188*1.0126</f>
        <v>123238.68250539669</v>
      </c>
      <c r="F189" s="51">
        <f>E189*1.04</f>
        <v>128168.22980561256</v>
      </c>
      <c r="G189" s="51">
        <f>F189*1.04</f>
        <v>133294.95899783706</v>
      </c>
      <c r="H189" s="51">
        <f>G189*1.04</f>
        <v>138626.75735775055</v>
      </c>
      <c r="I189" s="51">
        <f>H189*1.04</f>
        <v>144171.82765206057</v>
      </c>
      <c r="J189" s="51">
        <f>I189*1.04</f>
        <v>149938.70075814301</v>
      </c>
    </row>
  </sheetData>
  <mergeCells count="1">
    <mergeCell ref="A1:C1"/>
  </mergeCells>
  <printOptions horizontalCentered="1"/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89"/>
  <sheetViews>
    <sheetView view="pageBreakPreview" zoomScaleNormal="100" zoomScaleSheetLayoutView="100" workbookViewId="0">
      <selection activeCell="F184" sqref="F184"/>
    </sheetView>
  </sheetViews>
  <sheetFormatPr defaultColWidth="1.28515625" defaultRowHeight="11.25"/>
  <cols>
    <col min="1" max="1" width="5.42578125" style="85" customWidth="1"/>
    <col min="2" max="2" width="0.140625" style="71" hidden="1" customWidth="1"/>
    <col min="3" max="3" width="32.7109375" style="71" customWidth="1"/>
    <col min="4" max="4" width="5.7109375" style="71" customWidth="1"/>
    <col min="5" max="10" width="8" style="71" customWidth="1"/>
    <col min="11" max="255" width="9.140625" style="71" customWidth="1"/>
    <col min="256" max="16384" width="1.28515625" style="71"/>
  </cols>
  <sheetData>
    <row r="1" spans="1:10">
      <c r="A1" s="106" t="s">
        <v>0</v>
      </c>
      <c r="B1" s="106"/>
      <c r="C1" s="106"/>
      <c r="D1" s="14"/>
    </row>
    <row r="2" spans="1:10">
      <c r="A2" s="72" t="s">
        <v>2</v>
      </c>
      <c r="B2" s="14"/>
      <c r="C2" s="14"/>
      <c r="D2" s="14"/>
      <c r="G2" s="88" t="s">
        <v>81</v>
      </c>
      <c r="H2" s="89">
        <v>1.26E-2</v>
      </c>
    </row>
    <row r="3" spans="1:10">
      <c r="A3" s="72" t="s">
        <v>3</v>
      </c>
      <c r="B3" s="14"/>
      <c r="C3" s="14"/>
      <c r="D3" s="14" t="s">
        <v>4</v>
      </c>
      <c r="G3" s="90" t="s">
        <v>82</v>
      </c>
      <c r="H3" s="91" t="s">
        <v>92</v>
      </c>
    </row>
    <row r="4" spans="1:10" ht="5.25" customHeight="1" thickBot="1">
      <c r="B4" s="19"/>
      <c r="C4" s="53"/>
      <c r="D4" s="22"/>
      <c r="E4" s="87"/>
      <c r="F4" s="87"/>
      <c r="G4" s="87"/>
      <c r="H4" s="54"/>
      <c r="I4" s="55"/>
      <c r="J4" s="55"/>
    </row>
    <row r="5" spans="1:10" ht="11.1" customHeight="1">
      <c r="A5" s="73"/>
      <c r="B5" s="56"/>
      <c r="C5" s="57"/>
      <c r="D5" s="58"/>
      <c r="E5" s="74" t="s">
        <v>6</v>
      </c>
      <c r="F5" s="75"/>
      <c r="G5" s="76"/>
      <c r="H5" s="76"/>
      <c r="I5" s="76"/>
      <c r="J5" s="77" t="s">
        <v>7</v>
      </c>
    </row>
    <row r="6" spans="1:10" ht="11.1" customHeight="1" thickBot="1">
      <c r="A6" s="78" t="s">
        <v>8</v>
      </c>
      <c r="B6" s="39"/>
      <c r="C6" s="47" t="s">
        <v>9</v>
      </c>
      <c r="D6" s="45" t="s">
        <v>10</v>
      </c>
      <c r="E6" s="79" t="s">
        <v>11</v>
      </c>
      <c r="F6" s="79" t="s">
        <v>12</v>
      </c>
      <c r="G6" s="79" t="s">
        <v>13</v>
      </c>
      <c r="H6" s="79" t="s">
        <v>14</v>
      </c>
      <c r="I6" s="79" t="s">
        <v>15</v>
      </c>
      <c r="J6" s="80" t="s">
        <v>16</v>
      </c>
    </row>
    <row r="7" spans="1:10" ht="15.75" customHeight="1">
      <c r="A7" s="81">
        <v>1</v>
      </c>
      <c r="B7" s="23"/>
      <c r="C7" s="93"/>
      <c r="D7" s="69" t="s">
        <v>17</v>
      </c>
      <c r="E7" s="96">
        <f>+'2013'!E7*1.0126</f>
        <v>19794.814288431597</v>
      </c>
      <c r="F7" s="96">
        <f>E7*1.04</f>
        <v>20586.606859968862</v>
      </c>
      <c r="G7" s="96">
        <f>F7*1.04</f>
        <v>21410.071134367619</v>
      </c>
      <c r="H7" s="96">
        <f>G7*1.04</f>
        <v>22266.473979742324</v>
      </c>
      <c r="I7" s="96">
        <f>H7*1.04</f>
        <v>23157.13293893202</v>
      </c>
      <c r="J7" s="96">
        <f>I7*1.04</f>
        <v>24083.418256489302</v>
      </c>
    </row>
    <row r="8" spans="1:10" ht="10.5" customHeight="1">
      <c r="A8" s="81"/>
      <c r="B8" s="87"/>
      <c r="C8" s="2"/>
      <c r="D8" s="29"/>
      <c r="E8" s="31"/>
      <c r="F8" s="31"/>
      <c r="G8" s="31"/>
      <c r="H8" s="31"/>
      <c r="I8" s="31"/>
      <c r="J8" s="31"/>
    </row>
    <row r="9" spans="1:10" ht="10.5" customHeight="1">
      <c r="A9" s="81">
        <v>2</v>
      </c>
      <c r="B9" s="87"/>
      <c r="C9" s="2"/>
      <c r="D9" s="29" t="s">
        <v>17</v>
      </c>
      <c r="E9" s="30">
        <f>+'2013'!E9*1.0126</f>
        <v>20317.258067305153</v>
      </c>
      <c r="F9" s="31">
        <f>E9*1.04</f>
        <v>21129.94838999736</v>
      </c>
      <c r="G9" s="31">
        <f>F9*1.04</f>
        <v>21975.146325597256</v>
      </c>
      <c r="H9" s="31">
        <f>G9*1.04</f>
        <v>22854.152178621145</v>
      </c>
      <c r="I9" s="31">
        <f>H9*1.04</f>
        <v>23768.318265765993</v>
      </c>
      <c r="J9" s="31">
        <f>I9*1.04</f>
        <v>24719.050996396632</v>
      </c>
    </row>
    <row r="10" spans="1:10" ht="10.5" customHeight="1">
      <c r="A10" s="81"/>
      <c r="B10" s="87"/>
      <c r="C10" s="2"/>
      <c r="D10" s="29"/>
      <c r="E10" s="31"/>
      <c r="F10" s="31"/>
      <c r="G10" s="31"/>
      <c r="H10" s="31"/>
      <c r="I10" s="31"/>
      <c r="J10" s="31"/>
    </row>
    <row r="11" spans="1:10" ht="10.5" customHeight="1">
      <c r="A11" s="81">
        <v>3</v>
      </c>
      <c r="B11" s="87"/>
      <c r="C11" s="2"/>
      <c r="D11" s="29" t="s">
        <v>17</v>
      </c>
      <c r="E11" s="30">
        <f>+'2013'!E11*1.0126</f>
        <v>20781.652537414986</v>
      </c>
      <c r="F11" s="31">
        <f>E11*1.04</f>
        <v>21612.918638911586</v>
      </c>
      <c r="G11" s="31">
        <f>F11*1.04</f>
        <v>22477.435384468048</v>
      </c>
      <c r="H11" s="31">
        <f>G11*1.04</f>
        <v>23376.532799846769</v>
      </c>
      <c r="I11" s="31">
        <f>H11*1.04</f>
        <v>24311.594111840641</v>
      </c>
      <c r="J11" s="31">
        <f>I11*1.04</f>
        <v>25284.057876314266</v>
      </c>
    </row>
    <row r="12" spans="1:10" ht="10.5" customHeight="1">
      <c r="A12" s="81"/>
      <c r="B12" s="87"/>
      <c r="C12" s="2"/>
      <c r="D12" s="29"/>
      <c r="E12" s="30"/>
      <c r="F12" s="31"/>
      <c r="G12" s="31"/>
      <c r="H12" s="31"/>
      <c r="I12" s="31"/>
      <c r="J12" s="31"/>
    </row>
    <row r="13" spans="1:10" ht="10.5" customHeight="1">
      <c r="A13" s="81">
        <v>4</v>
      </c>
      <c r="B13" s="87"/>
      <c r="C13" s="2"/>
      <c r="D13" s="29" t="s">
        <v>17</v>
      </c>
      <c r="E13" s="30">
        <f>+'2013'!E13*1.0126</f>
        <v>21304.096316288542</v>
      </c>
      <c r="F13" s="31">
        <f>E13*1.04</f>
        <v>22156.260168940084</v>
      </c>
      <c r="G13" s="31">
        <f>F13*1.04</f>
        <v>23042.510575697688</v>
      </c>
      <c r="H13" s="31">
        <f>G13*1.04</f>
        <v>23964.210998725597</v>
      </c>
      <c r="I13" s="31">
        <f>H13*1.04</f>
        <v>24922.779438674621</v>
      </c>
      <c r="J13" s="31">
        <f>I13*1.04</f>
        <v>25919.690616221607</v>
      </c>
    </row>
    <row r="14" spans="1:10" ht="10.5" customHeight="1">
      <c r="A14" s="81"/>
      <c r="B14" s="87"/>
      <c r="C14" s="2"/>
      <c r="D14" s="29"/>
      <c r="E14" s="30"/>
      <c r="F14" s="31"/>
      <c r="G14" s="31"/>
      <c r="H14" s="31"/>
      <c r="I14" s="31"/>
      <c r="J14" s="31"/>
    </row>
    <row r="15" spans="1:10" ht="10.5" customHeight="1">
      <c r="A15" s="81">
        <v>5</v>
      </c>
      <c r="B15" s="87"/>
      <c r="C15" s="2"/>
      <c r="D15" s="29" t="s">
        <v>17</v>
      </c>
      <c r="E15" s="30">
        <f>+'2013'!E15*1.0126</f>
        <v>21855.564749543977</v>
      </c>
      <c r="F15" s="31">
        <f>E15*1.04</f>
        <v>22729.787339525737</v>
      </c>
      <c r="G15" s="31">
        <f>F15*1.04</f>
        <v>23638.978833106768</v>
      </c>
      <c r="H15" s="31">
        <f>G15*1.04</f>
        <v>24584.537986431042</v>
      </c>
      <c r="I15" s="31">
        <f>H15*1.04</f>
        <v>25567.919505888283</v>
      </c>
      <c r="J15" s="31">
        <f>I15*1.04</f>
        <v>26590.636286123816</v>
      </c>
    </row>
    <row r="16" spans="1:10" ht="10.5" customHeight="1">
      <c r="A16" s="81"/>
      <c r="B16" s="87"/>
      <c r="C16" s="2"/>
      <c r="D16" s="29"/>
      <c r="E16" s="30"/>
      <c r="F16" s="31"/>
      <c r="G16" s="31"/>
      <c r="H16" s="31"/>
      <c r="I16" s="31"/>
      <c r="J16" s="31"/>
    </row>
    <row r="17" spans="1:10" ht="10.5" customHeight="1">
      <c r="A17" s="81">
        <v>6</v>
      </c>
      <c r="B17" s="87"/>
      <c r="C17" s="2"/>
      <c r="D17" s="29" t="s">
        <v>17</v>
      </c>
      <c r="E17" s="30">
        <f>+'2013'!E17*1.0126</f>
        <v>22407.033182799409</v>
      </c>
      <c r="F17" s="31">
        <f>E17*1.04</f>
        <v>23303.314510111384</v>
      </c>
      <c r="G17" s="31">
        <f>F17*1.04</f>
        <v>24235.447090515841</v>
      </c>
      <c r="H17" s="31">
        <f>G17*1.04</f>
        <v>25204.864974136475</v>
      </c>
      <c r="I17" s="31">
        <f>H17*1.04</f>
        <v>26213.059573101935</v>
      </c>
      <c r="J17" s="31">
        <f>I17*1.04</f>
        <v>27261.581956026013</v>
      </c>
    </row>
    <row r="18" spans="1:10" ht="10.5" customHeight="1">
      <c r="A18" s="81"/>
      <c r="B18" s="87"/>
      <c r="C18" s="2"/>
      <c r="D18" s="29"/>
      <c r="E18" s="30"/>
      <c r="F18" s="31"/>
      <c r="G18" s="31"/>
      <c r="H18" s="31"/>
      <c r="I18" s="31"/>
      <c r="J18" s="31"/>
    </row>
    <row r="19" spans="1:10" ht="10.5" customHeight="1">
      <c r="A19" s="81">
        <v>7</v>
      </c>
      <c r="B19" s="87"/>
      <c r="C19" s="2"/>
      <c r="D19" s="29" t="s">
        <v>17</v>
      </c>
      <c r="E19" s="30">
        <f>+'2013'!E19*1.0126</f>
        <v>22987.526270436683</v>
      </c>
      <c r="F19" s="31">
        <f>E19*1.04</f>
        <v>23907.027321254151</v>
      </c>
      <c r="G19" s="31">
        <f>F19*1.04</f>
        <v>24863.308414104318</v>
      </c>
      <c r="H19" s="31">
        <f>G19*1.04</f>
        <v>25857.840750668493</v>
      </c>
      <c r="I19" s="31">
        <f>H19*1.04</f>
        <v>26892.154380695232</v>
      </c>
      <c r="J19" s="31">
        <f>I19*1.04</f>
        <v>27967.840555923041</v>
      </c>
    </row>
    <row r="20" spans="1:10" ht="10.5" customHeight="1">
      <c r="A20" s="81"/>
      <c r="B20" s="87"/>
      <c r="C20" s="2"/>
      <c r="D20" s="29"/>
      <c r="E20" s="30"/>
      <c r="F20" s="31"/>
      <c r="G20" s="31"/>
      <c r="H20" s="31"/>
      <c r="I20" s="31"/>
      <c r="J20" s="31"/>
    </row>
    <row r="21" spans="1:10" ht="10.5" customHeight="1">
      <c r="A21" s="81">
        <v>8</v>
      </c>
      <c r="B21" s="87"/>
      <c r="C21" s="2"/>
      <c r="D21" s="29" t="s">
        <v>17</v>
      </c>
      <c r="E21" s="30">
        <f>+'2013'!E21*1.0126</f>
        <v>23568.019358073983</v>
      </c>
      <c r="F21" s="31">
        <f>E21*1.04</f>
        <v>24510.740132396942</v>
      </c>
      <c r="G21" s="31">
        <f>F21*1.04</f>
        <v>25491.16973769282</v>
      </c>
      <c r="H21" s="31">
        <f>G21*1.04</f>
        <v>26510.816527200535</v>
      </c>
      <c r="I21" s="31">
        <f>H21*1.04</f>
        <v>27571.249188288559</v>
      </c>
      <c r="J21" s="31">
        <f>I21*1.04</f>
        <v>28674.099155820102</v>
      </c>
    </row>
    <row r="22" spans="1:10" ht="10.5" customHeight="1">
      <c r="A22" s="81"/>
      <c r="B22" s="87"/>
      <c r="C22" s="2"/>
      <c r="D22" s="29"/>
      <c r="E22" s="30"/>
      <c r="F22" s="31"/>
      <c r="G22" s="31"/>
      <c r="H22" s="31"/>
      <c r="I22" s="31"/>
      <c r="J22" s="31"/>
    </row>
    <row r="23" spans="1:10" ht="10.5" customHeight="1">
      <c r="A23" s="81">
        <v>9</v>
      </c>
      <c r="B23" s="87"/>
      <c r="C23" s="2"/>
      <c r="D23" s="29" t="s">
        <v>17</v>
      </c>
      <c r="E23" s="30">
        <f>+'2013'!E23*1.0126</f>
        <v>24119.487791329411</v>
      </c>
      <c r="F23" s="31">
        <f>E23*1.04</f>
        <v>25084.267302982589</v>
      </c>
      <c r="G23" s="31">
        <f>F23*1.04</f>
        <v>26087.637995101893</v>
      </c>
      <c r="H23" s="31">
        <f>G23*1.04</f>
        <v>27131.143514905969</v>
      </c>
      <c r="I23" s="31">
        <f>H23*1.04</f>
        <v>28216.38925550221</v>
      </c>
      <c r="J23" s="31">
        <f>I23*1.04</f>
        <v>29345.0448257223</v>
      </c>
    </row>
    <row r="24" spans="1:10" ht="10.5" customHeight="1">
      <c r="A24" s="81"/>
      <c r="B24" s="87"/>
      <c r="C24" s="2"/>
      <c r="D24" s="29"/>
      <c r="E24" s="30"/>
      <c r="F24" s="31"/>
      <c r="G24" s="31"/>
      <c r="H24" s="31"/>
      <c r="I24" s="31"/>
      <c r="J24" s="31"/>
    </row>
    <row r="25" spans="1:10" ht="10.5" customHeight="1">
      <c r="A25" s="81">
        <v>10</v>
      </c>
      <c r="B25" s="87"/>
      <c r="C25" s="2"/>
      <c r="D25" s="29" t="s">
        <v>17</v>
      </c>
      <c r="E25" s="30">
        <f>+'2013'!E25*1.0126</f>
        <v>24758.030187730426</v>
      </c>
      <c r="F25" s="31">
        <f>E25*1.04</f>
        <v>25748.351395239646</v>
      </c>
      <c r="G25" s="31">
        <f>F25*1.04</f>
        <v>26778.285451049233</v>
      </c>
      <c r="H25" s="31">
        <f>G25*1.04</f>
        <v>27849.416869091201</v>
      </c>
      <c r="I25" s="31">
        <f>H25*1.04</f>
        <v>28963.393543854851</v>
      </c>
      <c r="J25" s="31">
        <f>I25*1.04</f>
        <v>30121.929285609047</v>
      </c>
    </row>
    <row r="26" spans="1:10" ht="10.5" customHeight="1">
      <c r="A26" s="81"/>
      <c r="B26" s="87"/>
      <c r="C26" s="2"/>
      <c r="D26" s="29"/>
      <c r="E26" s="30"/>
      <c r="F26" s="31"/>
      <c r="G26" s="31"/>
      <c r="H26" s="31"/>
      <c r="I26" s="31"/>
      <c r="J26" s="31"/>
    </row>
    <row r="27" spans="1:10" ht="10.5" customHeight="1">
      <c r="A27" s="81">
        <v>11</v>
      </c>
      <c r="B27" s="87"/>
      <c r="C27" s="2"/>
      <c r="D27" s="29" t="s">
        <v>17</v>
      </c>
      <c r="E27" s="30">
        <f>+'2013'!E27*1.0126</f>
        <v>25338.523275367719</v>
      </c>
      <c r="F27" s="31">
        <f>E27*1.04</f>
        <v>26352.064206382427</v>
      </c>
      <c r="G27" s="31">
        <f>F27*1.04</f>
        <v>27406.146774637724</v>
      </c>
      <c r="H27" s="31">
        <f>G27*1.04</f>
        <v>28502.392645623233</v>
      </c>
      <c r="I27" s="31">
        <f>H27*1.04</f>
        <v>29642.488351448163</v>
      </c>
      <c r="J27" s="31">
        <f>I27*1.04</f>
        <v>30828.18788550609</v>
      </c>
    </row>
    <row r="28" spans="1:10" ht="10.5" customHeight="1">
      <c r="A28" s="81"/>
      <c r="B28" s="87"/>
      <c r="C28" s="2"/>
      <c r="D28" s="29"/>
      <c r="E28" s="30"/>
      <c r="F28" s="31"/>
      <c r="G28" s="31"/>
      <c r="H28" s="31"/>
      <c r="I28" s="31"/>
      <c r="J28" s="31"/>
    </row>
    <row r="29" spans="1:10" ht="10.5" customHeight="1">
      <c r="A29" s="81">
        <v>12</v>
      </c>
      <c r="B29" s="87"/>
      <c r="C29" s="2"/>
      <c r="D29" s="29" t="s">
        <v>17</v>
      </c>
      <c r="E29" s="30">
        <f>+'2013'!E29*1.0126</f>
        <v>25977.065671768731</v>
      </c>
      <c r="F29" s="31">
        <f>E29*1.04</f>
        <v>27016.14829863948</v>
      </c>
      <c r="G29" s="31">
        <f>F29*1.04</f>
        <v>28096.794230585059</v>
      </c>
      <c r="H29" s="31">
        <f>G29*1.04</f>
        <v>29220.665999808461</v>
      </c>
      <c r="I29" s="31">
        <f>H29*1.04</f>
        <v>30389.492639800799</v>
      </c>
      <c r="J29" s="31">
        <f>I29*1.04</f>
        <v>31605.072345392833</v>
      </c>
    </row>
    <row r="30" spans="1:10" ht="10.5" customHeight="1">
      <c r="A30" s="81"/>
      <c r="B30" s="87"/>
      <c r="C30" s="2"/>
      <c r="D30" s="29"/>
      <c r="E30" s="30"/>
      <c r="F30" s="31"/>
      <c r="G30" s="31"/>
      <c r="H30" s="31"/>
      <c r="I30" s="31"/>
      <c r="J30" s="31"/>
    </row>
    <row r="31" spans="1:10" ht="10.5" customHeight="1">
      <c r="A31" s="81">
        <v>13</v>
      </c>
      <c r="B31" s="87"/>
      <c r="C31" s="2"/>
      <c r="D31" s="29" t="s">
        <v>17</v>
      </c>
      <c r="E31" s="30">
        <f>+'2013'!E31*1.0126</f>
        <v>26644.632722551622</v>
      </c>
      <c r="F31" s="31">
        <f>E31*1.04</f>
        <v>27710.418031453686</v>
      </c>
      <c r="G31" s="31">
        <f>F31*1.04</f>
        <v>28818.834752711835</v>
      </c>
      <c r="H31" s="31">
        <f>G31*1.04</f>
        <v>29971.58814282031</v>
      </c>
      <c r="I31" s="31">
        <f>H31*1.04</f>
        <v>31170.451668533122</v>
      </c>
      <c r="J31" s="31">
        <f>I31*1.04</f>
        <v>32417.269735274447</v>
      </c>
    </row>
    <row r="32" spans="1:10" ht="10.5" customHeight="1">
      <c r="A32" s="81"/>
      <c r="B32" s="87"/>
      <c r="C32" s="2"/>
      <c r="D32" s="29"/>
      <c r="E32" s="30"/>
      <c r="F32" s="31"/>
      <c r="G32" s="31"/>
      <c r="H32" s="31"/>
      <c r="I32" s="31"/>
      <c r="J32" s="31"/>
    </row>
    <row r="33" spans="1:10" ht="10.5" customHeight="1">
      <c r="A33" s="81">
        <v>14</v>
      </c>
      <c r="B33" s="87"/>
      <c r="C33" s="2"/>
      <c r="D33" s="29" t="s">
        <v>17</v>
      </c>
      <c r="E33" s="30">
        <f>+'2013'!E33*1.0126</f>
        <v>27312.199773334509</v>
      </c>
      <c r="F33" s="31">
        <f>E33*1.04</f>
        <v>28404.687764267892</v>
      </c>
      <c r="G33" s="31">
        <f>F33*1.04</f>
        <v>29540.875274838607</v>
      </c>
      <c r="H33" s="31">
        <f>G33*1.04</f>
        <v>30722.510285832152</v>
      </c>
      <c r="I33" s="31">
        <f>H33*1.04</f>
        <v>31951.410697265437</v>
      </c>
      <c r="J33" s="31">
        <f>I33*1.04</f>
        <v>33229.467125156058</v>
      </c>
    </row>
    <row r="34" spans="1:10" ht="10.5" customHeight="1">
      <c r="A34" s="82"/>
      <c r="B34" s="87"/>
      <c r="C34" s="2"/>
      <c r="D34" s="29"/>
      <c r="E34" s="30"/>
      <c r="F34" s="31"/>
      <c r="G34" s="31"/>
      <c r="H34" s="31"/>
      <c r="I34" s="31"/>
      <c r="J34" s="31"/>
    </row>
    <row r="35" spans="1:10" ht="10.5" customHeight="1">
      <c r="A35" s="81">
        <v>15</v>
      </c>
      <c r="B35" s="87"/>
      <c r="C35" s="2"/>
      <c r="D35" s="29" t="s">
        <v>17</v>
      </c>
      <c r="E35" s="30">
        <f>+'2013'!E35*1.0126</f>
        <v>27979.766824117389</v>
      </c>
      <c r="F35" s="31">
        <f>E35*1.04</f>
        <v>29098.957497082087</v>
      </c>
      <c r="G35" s="31">
        <f>F35*1.04</f>
        <v>30262.915796965372</v>
      </c>
      <c r="H35" s="31">
        <f>G35*1.04</f>
        <v>31473.432428843986</v>
      </c>
      <c r="I35" s="31">
        <f>H35*1.04</f>
        <v>32732.369725997745</v>
      </c>
      <c r="J35" s="31">
        <f>I35*1.04</f>
        <v>34041.664515037657</v>
      </c>
    </row>
    <row r="36" spans="1:10" ht="10.5" customHeight="1">
      <c r="A36" s="81"/>
      <c r="B36" s="87"/>
      <c r="C36" s="2"/>
      <c r="D36" s="29"/>
      <c r="E36" s="30"/>
      <c r="F36" s="31"/>
      <c r="G36" s="31"/>
      <c r="H36" s="31"/>
      <c r="I36" s="31"/>
      <c r="J36" s="31"/>
    </row>
    <row r="37" spans="1:10" ht="10.5" customHeight="1">
      <c r="A37" s="81">
        <v>16</v>
      </c>
      <c r="B37" s="87"/>
      <c r="C37" s="2"/>
      <c r="D37" s="29" t="s">
        <v>17</v>
      </c>
      <c r="E37" s="30">
        <f>+'2013'!E37*1.0126</f>
        <v>28705.383183663995</v>
      </c>
      <c r="F37" s="31">
        <f>E37*1.04</f>
        <v>29853.598511010554</v>
      </c>
      <c r="G37" s="31">
        <f>F37*1.04</f>
        <v>31047.742451450977</v>
      </c>
      <c r="H37" s="31">
        <f>G37*1.04</f>
        <v>32289.652149509016</v>
      </c>
      <c r="I37" s="31">
        <f>H37*1.04</f>
        <v>33581.238235489378</v>
      </c>
      <c r="J37" s="31">
        <f>I37*1.04</f>
        <v>34924.487764908954</v>
      </c>
    </row>
    <row r="38" spans="1:10" ht="10.5" customHeight="1">
      <c r="A38" s="81"/>
      <c r="B38" s="87"/>
      <c r="C38" s="2"/>
      <c r="D38" s="29"/>
      <c r="E38" s="31"/>
      <c r="F38" s="31"/>
      <c r="G38" s="31"/>
      <c r="H38" s="31"/>
      <c r="I38" s="31"/>
      <c r="J38" s="31"/>
    </row>
    <row r="39" spans="1:10" ht="10.5" customHeight="1">
      <c r="A39" s="81">
        <v>17</v>
      </c>
      <c r="B39" s="87"/>
      <c r="C39" s="2"/>
      <c r="D39" s="29" t="s">
        <v>17</v>
      </c>
      <c r="E39" s="30">
        <f>+'2013'!E39*1.0126</f>
        <v>29430.999543210615</v>
      </c>
      <c r="F39" s="31">
        <f>E39*1.04</f>
        <v>30608.239524939039</v>
      </c>
      <c r="G39" s="31">
        <f>F39*1.04</f>
        <v>31832.569105936604</v>
      </c>
      <c r="H39" s="31">
        <f>G39*1.04</f>
        <v>33105.871870174065</v>
      </c>
      <c r="I39" s="31">
        <f>H39*1.04</f>
        <v>34430.106744981029</v>
      </c>
      <c r="J39" s="31">
        <f>I39*1.04</f>
        <v>35807.311014780273</v>
      </c>
    </row>
    <row r="40" spans="1:10" ht="10.5" customHeight="1">
      <c r="A40" s="81"/>
      <c r="B40" s="87"/>
      <c r="C40" s="2"/>
      <c r="D40" s="29"/>
      <c r="E40" s="31"/>
      <c r="F40" s="31"/>
      <c r="G40" s="31"/>
      <c r="H40" s="31"/>
      <c r="I40" s="31"/>
      <c r="J40" s="31"/>
    </row>
    <row r="41" spans="1:10" ht="10.5" customHeight="1">
      <c r="A41" s="81">
        <v>18</v>
      </c>
      <c r="B41" s="87"/>
      <c r="C41" s="2"/>
      <c r="D41" s="29" t="s">
        <v>17</v>
      </c>
      <c r="E41" s="30">
        <f>+'2013'!E41*1.0126</f>
        <v>30127.59124837536</v>
      </c>
      <c r="F41" s="31">
        <f>E41*1.04</f>
        <v>31332.694898310376</v>
      </c>
      <c r="G41" s="31">
        <f>F41*1.04</f>
        <v>32586.00269424279</v>
      </c>
      <c r="H41" s="31">
        <f>G41*1.04</f>
        <v>33889.442802012505</v>
      </c>
      <c r="I41" s="31">
        <f>H41*1.04</f>
        <v>35245.020514093005</v>
      </c>
      <c r="J41" s="31">
        <f>I41*1.04</f>
        <v>36654.821334656728</v>
      </c>
    </row>
    <row r="42" spans="1:10" ht="10.5" customHeight="1">
      <c r="A42" s="82"/>
      <c r="B42" s="87"/>
      <c r="C42" s="2"/>
      <c r="D42" s="2"/>
      <c r="E42" s="31"/>
      <c r="F42" s="31"/>
      <c r="G42" s="31"/>
      <c r="H42" s="31"/>
      <c r="I42" s="31"/>
      <c r="J42" s="31"/>
    </row>
    <row r="43" spans="1:10" ht="10.5" customHeight="1">
      <c r="A43" s="81">
        <v>19</v>
      </c>
      <c r="B43" s="87"/>
      <c r="C43" s="2"/>
      <c r="D43" s="2" t="s">
        <v>17</v>
      </c>
      <c r="E43" s="30">
        <f>+'2013'!E43*1.0126</f>
        <v>30882.232262303834</v>
      </c>
      <c r="F43" s="31">
        <f>E43*1.04</f>
        <v>32117.521552795988</v>
      </c>
      <c r="G43" s="31">
        <f>F43*1.04</f>
        <v>33402.222414907832</v>
      </c>
      <c r="H43" s="31">
        <f>G43*1.04</f>
        <v>34738.311311504149</v>
      </c>
      <c r="I43" s="31">
        <f>H43*1.04</f>
        <v>36127.843763964316</v>
      </c>
      <c r="J43" s="31">
        <f>I43*1.04</f>
        <v>37572.957514522888</v>
      </c>
    </row>
    <row r="44" spans="1:10" ht="10.5" customHeight="1">
      <c r="A44" s="82"/>
      <c r="B44" s="87"/>
      <c r="C44" s="2"/>
      <c r="D44" s="2"/>
      <c r="E44" s="31"/>
      <c r="F44" s="31"/>
      <c r="G44" s="31"/>
      <c r="H44" s="31"/>
      <c r="I44" s="31"/>
      <c r="J44" s="31"/>
    </row>
    <row r="45" spans="1:10" ht="10.5" customHeight="1">
      <c r="A45" s="81">
        <v>20</v>
      </c>
      <c r="B45" s="87"/>
      <c r="C45" s="2"/>
      <c r="D45" s="2" t="s">
        <v>17</v>
      </c>
      <c r="E45" s="30">
        <f>+'2013'!E45*1.0126</f>
        <v>31665.897930614174</v>
      </c>
      <c r="F45" s="31">
        <f>E45*1.04</f>
        <v>32932.533847838742</v>
      </c>
      <c r="G45" s="31">
        <f>F45*1.04</f>
        <v>34249.835201752292</v>
      </c>
      <c r="H45" s="31">
        <f>G45*1.04</f>
        <v>35619.828609822383</v>
      </c>
      <c r="I45" s="31">
        <f>H45*1.04</f>
        <v>37044.621754215281</v>
      </c>
      <c r="J45" s="31">
        <f>I45*1.04</f>
        <v>38526.406624383897</v>
      </c>
    </row>
    <row r="46" spans="1:10" ht="10.5" customHeight="1">
      <c r="A46" s="82"/>
      <c r="B46" s="87"/>
      <c r="C46" s="2"/>
      <c r="D46" s="2"/>
      <c r="E46" s="31"/>
      <c r="F46" s="31"/>
      <c r="G46" s="31"/>
      <c r="H46" s="31"/>
      <c r="I46" s="31"/>
      <c r="J46" s="31"/>
    </row>
    <row r="47" spans="1:10" ht="10.5" customHeight="1">
      <c r="A47" s="81">
        <v>21</v>
      </c>
      <c r="B47" s="87"/>
      <c r="C47" s="2"/>
      <c r="D47" s="2" t="s">
        <v>17</v>
      </c>
      <c r="E47" s="30">
        <f>+'2013'!E47*1.0126</f>
        <v>32449.563598924506</v>
      </c>
      <c r="F47" s="31">
        <f>E47*1.04</f>
        <v>33747.546142881489</v>
      </c>
      <c r="G47" s="31">
        <f>F47*1.04</f>
        <v>35097.447988596752</v>
      </c>
      <c r="H47" s="31">
        <f>G47*1.04</f>
        <v>36501.345908140625</v>
      </c>
      <c r="I47" s="31">
        <f>H47*1.04</f>
        <v>37961.399744466253</v>
      </c>
      <c r="J47" s="31">
        <f>I47*1.04</f>
        <v>39479.855734244906</v>
      </c>
    </row>
    <row r="48" spans="1:10" ht="10.5" customHeight="1">
      <c r="A48" s="81"/>
      <c r="B48" s="87"/>
      <c r="C48" s="2"/>
      <c r="D48" s="2"/>
      <c r="E48" s="31"/>
      <c r="F48" s="31"/>
      <c r="G48" s="31"/>
      <c r="H48" s="31"/>
      <c r="I48" s="31"/>
      <c r="J48" s="31"/>
    </row>
    <row r="49" spans="1:10" ht="10.5" customHeight="1">
      <c r="A49" s="81">
        <v>22</v>
      </c>
      <c r="B49" s="87"/>
      <c r="C49" s="2"/>
      <c r="D49" s="2" t="s">
        <v>17</v>
      </c>
      <c r="E49" s="30">
        <f>+'2013'!E49*1.0126</f>
        <v>33291.2785759986</v>
      </c>
      <c r="F49" s="31">
        <f>E49*1.04</f>
        <v>34622.929719038548</v>
      </c>
      <c r="G49" s="31">
        <f>F49*1.04</f>
        <v>36007.846907800093</v>
      </c>
      <c r="H49" s="31">
        <f>G49*1.04</f>
        <v>37448.1607841121</v>
      </c>
      <c r="I49" s="31">
        <f>H49*1.04</f>
        <v>38946.087215476589</v>
      </c>
      <c r="J49" s="31">
        <f>I49*1.04</f>
        <v>40503.930704095656</v>
      </c>
    </row>
    <row r="50" spans="1:10" ht="10.5" customHeight="1">
      <c r="A50" s="82"/>
      <c r="B50" s="87"/>
      <c r="C50" s="2"/>
      <c r="D50" s="2"/>
      <c r="E50" s="31"/>
      <c r="F50" s="31"/>
      <c r="G50" s="31"/>
      <c r="H50" s="31"/>
      <c r="I50" s="31"/>
      <c r="J50" s="31"/>
    </row>
    <row r="51" spans="1:10" ht="10.5" customHeight="1">
      <c r="A51" s="81">
        <v>23</v>
      </c>
      <c r="B51" s="87"/>
      <c r="C51" s="2"/>
      <c r="D51" s="2" t="s">
        <v>17</v>
      </c>
      <c r="E51" s="30">
        <f>+'2013'!E51*1.0126</f>
        <v>34103.968898690793</v>
      </c>
      <c r="F51" s="31">
        <f>E51*1.04</f>
        <v>35468.127654638425</v>
      </c>
      <c r="G51" s="31">
        <f>F51*1.04</f>
        <v>36886.85276082396</v>
      </c>
      <c r="H51" s="31">
        <f>G51*1.04</f>
        <v>38362.326871256919</v>
      </c>
      <c r="I51" s="31">
        <f>H51*1.04</f>
        <v>39896.8199461072</v>
      </c>
      <c r="J51" s="31">
        <f>I51*1.04</f>
        <v>41492.692743951491</v>
      </c>
    </row>
    <row r="52" spans="1:10" ht="10.5" customHeight="1">
      <c r="A52" s="81"/>
      <c r="B52" s="87"/>
      <c r="C52" s="2"/>
      <c r="D52" s="2"/>
      <c r="E52" s="31"/>
      <c r="F52" s="31"/>
      <c r="G52" s="31"/>
      <c r="H52" s="31"/>
      <c r="I52" s="31"/>
      <c r="J52" s="31"/>
    </row>
    <row r="53" spans="1:10" ht="10.5" customHeight="1">
      <c r="A53" s="81">
        <v>24</v>
      </c>
      <c r="B53" s="87"/>
      <c r="C53" s="2"/>
      <c r="D53" s="2" t="s">
        <v>17</v>
      </c>
      <c r="E53" s="30">
        <f>+'2013'!E53*1.0126</f>
        <v>34974.70853014673</v>
      </c>
      <c r="F53" s="31">
        <f>E53*1.04</f>
        <v>36373.6968713526</v>
      </c>
      <c r="G53" s="31">
        <f>F53*1.04</f>
        <v>37828.644746206708</v>
      </c>
      <c r="H53" s="31">
        <f>G53*1.04</f>
        <v>39341.790536054978</v>
      </c>
      <c r="I53" s="31">
        <f>H53*1.04</f>
        <v>40915.462157497175</v>
      </c>
      <c r="J53" s="31">
        <f>I53*1.04</f>
        <v>42552.08064379706</v>
      </c>
    </row>
    <row r="54" spans="1:10" ht="10.5" customHeight="1">
      <c r="A54" s="82"/>
      <c r="B54" s="87"/>
      <c r="C54" s="2"/>
      <c r="D54" s="2"/>
      <c r="E54" s="31"/>
      <c r="F54" s="31"/>
      <c r="G54" s="31"/>
      <c r="H54" s="31"/>
      <c r="I54" s="31"/>
      <c r="J54" s="31"/>
    </row>
    <row r="55" spans="1:10" ht="10.5" customHeight="1">
      <c r="A55" s="81">
        <v>25</v>
      </c>
      <c r="B55" s="87"/>
      <c r="C55" s="2"/>
      <c r="D55" s="2" t="s">
        <v>17</v>
      </c>
      <c r="E55" s="30">
        <f>+'2013'!E55*1.0126</f>
        <v>35816.423507220796</v>
      </c>
      <c r="F55" s="31">
        <f>E55*1.04</f>
        <v>37249.08044750963</v>
      </c>
      <c r="G55" s="31">
        <f>F55*1.04</f>
        <v>38739.043665410019</v>
      </c>
      <c r="H55" s="31">
        <f>G55*1.04</f>
        <v>40288.605412026423</v>
      </c>
      <c r="I55" s="31">
        <f>H55*1.04</f>
        <v>41900.149628507483</v>
      </c>
      <c r="J55" s="31">
        <f>I55*1.04</f>
        <v>43576.155613647781</v>
      </c>
    </row>
    <row r="56" spans="1:10" ht="10.5" customHeight="1">
      <c r="A56" s="81"/>
      <c r="B56" s="87"/>
      <c r="C56" s="2"/>
      <c r="D56" s="2"/>
      <c r="E56" s="31"/>
      <c r="F56" s="31"/>
      <c r="G56" s="31"/>
      <c r="H56" s="31"/>
      <c r="I56" s="31"/>
      <c r="J56" s="31"/>
    </row>
    <row r="57" spans="1:10" ht="10.5" customHeight="1">
      <c r="A57" s="81">
        <v>26</v>
      </c>
      <c r="B57" s="87"/>
      <c r="C57" s="2"/>
      <c r="D57" s="2" t="s">
        <v>17</v>
      </c>
      <c r="E57" s="30">
        <f>+'2013'!E57*1.0126</f>
        <v>36716.187793058598</v>
      </c>
      <c r="F57" s="31">
        <f>E57*1.04</f>
        <v>38184.835304780943</v>
      </c>
      <c r="G57" s="31">
        <f>F57*1.04</f>
        <v>39712.228716972182</v>
      </c>
      <c r="H57" s="31">
        <f>G57*1.04</f>
        <v>41300.717865651073</v>
      </c>
      <c r="I57" s="31">
        <f>H57*1.04</f>
        <v>42952.746580277118</v>
      </c>
      <c r="J57" s="31">
        <f>I57*1.04</f>
        <v>44670.856443488206</v>
      </c>
    </row>
    <row r="58" spans="1:10" ht="10.5" customHeight="1">
      <c r="A58" s="82"/>
      <c r="B58" s="87"/>
      <c r="C58" s="2"/>
      <c r="D58" s="2"/>
      <c r="E58" s="31"/>
      <c r="F58" s="31"/>
      <c r="G58" s="31"/>
      <c r="H58" s="31"/>
      <c r="I58" s="31"/>
      <c r="J58" s="31"/>
    </row>
    <row r="59" spans="1:10" ht="10.5" customHeight="1">
      <c r="A59" s="81">
        <v>27</v>
      </c>
      <c r="B59" s="87"/>
      <c r="C59" s="2"/>
      <c r="D59" s="2" t="s">
        <v>17</v>
      </c>
      <c r="E59" s="30">
        <f>+'2013'!E59*1.0126</f>
        <v>37644.976733278265</v>
      </c>
      <c r="F59" s="31">
        <f>E59*1.04</f>
        <v>39150.775802609394</v>
      </c>
      <c r="G59" s="31">
        <f>F59*1.04</f>
        <v>40716.806834713774</v>
      </c>
      <c r="H59" s="31">
        <f>G59*1.04</f>
        <v>42345.479108102329</v>
      </c>
      <c r="I59" s="31">
        <f>H59*1.04</f>
        <v>44039.298272426422</v>
      </c>
      <c r="J59" s="31">
        <f>I59*1.04</f>
        <v>45800.87020332348</v>
      </c>
    </row>
    <row r="60" spans="1:10" ht="10.5" customHeight="1">
      <c r="A60" s="82"/>
      <c r="B60" s="87"/>
      <c r="C60" s="2"/>
      <c r="D60" s="2"/>
      <c r="E60" s="31"/>
      <c r="F60" s="31"/>
      <c r="G60" s="31"/>
      <c r="H60" s="31"/>
      <c r="I60" s="31"/>
      <c r="J60" s="31"/>
    </row>
    <row r="61" spans="1:10" ht="10.5" customHeight="1">
      <c r="A61" s="81">
        <v>28</v>
      </c>
      <c r="B61" s="87"/>
      <c r="C61" s="2"/>
      <c r="D61" s="2" t="s">
        <v>17</v>
      </c>
      <c r="E61" s="30">
        <f>+'2013'!E61*1.0126</f>
        <v>38602.790327879789</v>
      </c>
      <c r="F61" s="31">
        <f>E61*1.04</f>
        <v>40146.901940994983</v>
      </c>
      <c r="G61" s="31">
        <f>F61*1.04</f>
        <v>41752.778018634781</v>
      </c>
      <c r="H61" s="31">
        <f>G61*1.04</f>
        <v>43422.889139380175</v>
      </c>
      <c r="I61" s="31">
        <f>H61*1.04</f>
        <v>45159.804704955386</v>
      </c>
      <c r="J61" s="31">
        <f>I61*1.04</f>
        <v>46966.196893153603</v>
      </c>
    </row>
    <row r="62" spans="1:10" ht="10.5" customHeight="1" thickBot="1">
      <c r="A62" s="81"/>
      <c r="B62" s="24"/>
      <c r="C62" s="2"/>
      <c r="D62" s="2"/>
      <c r="E62" s="31"/>
      <c r="F62" s="31"/>
      <c r="G62" s="31"/>
      <c r="H62" s="31"/>
      <c r="I62" s="31"/>
      <c r="J62" s="31"/>
    </row>
    <row r="63" spans="1:10" ht="10.5" customHeight="1">
      <c r="A63" s="81">
        <v>29</v>
      </c>
      <c r="B63" s="26"/>
      <c r="C63" s="2"/>
      <c r="D63" s="2" t="s">
        <v>17</v>
      </c>
      <c r="E63" s="30">
        <f>+'2013'!E63*1.0126</f>
        <v>39560.603922481321</v>
      </c>
      <c r="F63" s="31">
        <f>E63*1.04</f>
        <v>41143.028079380572</v>
      </c>
      <c r="G63" s="31">
        <f>F63*1.04</f>
        <v>42788.749202555795</v>
      </c>
      <c r="H63" s="31">
        <f>G63*1.04</f>
        <v>44500.299170658029</v>
      </c>
      <c r="I63" s="31">
        <f>H63*1.04</f>
        <v>46280.31113748435</v>
      </c>
      <c r="J63" s="31">
        <f>I63*1.04</f>
        <v>48131.523582983726</v>
      </c>
    </row>
    <row r="64" spans="1:10" ht="10.5" customHeight="1">
      <c r="A64" s="82"/>
      <c r="B64" s="87"/>
      <c r="C64" s="2"/>
      <c r="D64" s="2"/>
      <c r="E64" s="31"/>
      <c r="F64" s="31"/>
      <c r="G64" s="31"/>
      <c r="H64" s="31"/>
      <c r="I64" s="31"/>
      <c r="J64" s="31"/>
    </row>
    <row r="65" spans="1:11" ht="10.5" customHeight="1">
      <c r="A65" s="81">
        <v>30</v>
      </c>
      <c r="B65" s="87"/>
      <c r="C65" s="2"/>
      <c r="D65" s="2" t="s">
        <v>17</v>
      </c>
      <c r="E65" s="30">
        <f>+'2013'!E65*1.0126</f>
        <v>40547.442171464725</v>
      </c>
      <c r="F65" s="31">
        <f>E65*1.04</f>
        <v>42169.339858323314</v>
      </c>
      <c r="G65" s="31">
        <f>F65*1.04</f>
        <v>43856.113452656245</v>
      </c>
      <c r="H65" s="31">
        <f>G65*1.04</f>
        <v>45610.357990762495</v>
      </c>
      <c r="I65" s="31">
        <f>H65*1.04</f>
        <v>47434.772310392997</v>
      </c>
      <c r="J65" s="31">
        <f>I65*1.04</f>
        <v>49332.163202808719</v>
      </c>
    </row>
    <row r="66" spans="1:11" ht="10.5" customHeight="1">
      <c r="A66" s="81"/>
      <c r="B66" s="87"/>
      <c r="C66" s="2"/>
      <c r="D66" s="2"/>
      <c r="E66" s="31"/>
      <c r="F66" s="31"/>
      <c r="G66" s="31"/>
      <c r="H66" s="31"/>
      <c r="I66" s="31"/>
      <c r="J66" s="31"/>
    </row>
    <row r="67" spans="1:11" ht="11.1" customHeight="1">
      <c r="A67" s="81">
        <v>31</v>
      </c>
      <c r="B67" s="87"/>
      <c r="C67" s="2"/>
      <c r="D67" s="2" t="s">
        <v>17</v>
      </c>
      <c r="E67" s="30">
        <f>+'2013'!E67*1.0126</f>
        <v>41563.305074829972</v>
      </c>
      <c r="F67" s="31">
        <f>E67*1.04</f>
        <v>43225.837277823171</v>
      </c>
      <c r="G67" s="31">
        <f>F67*1.04</f>
        <v>44954.870768936096</v>
      </c>
      <c r="H67" s="31">
        <f>G67*1.04</f>
        <v>46753.065599693538</v>
      </c>
      <c r="I67" s="31">
        <f>H67*1.04</f>
        <v>48623.188223681282</v>
      </c>
      <c r="J67" s="31">
        <f>I67*1.04</f>
        <v>50568.115752628531</v>
      </c>
      <c r="K67" s="87"/>
    </row>
    <row r="68" spans="1:11" ht="10.5" customHeight="1">
      <c r="A68" s="81"/>
      <c r="B68" s="87"/>
      <c r="C68" s="2"/>
      <c r="D68" s="2"/>
      <c r="E68" s="30"/>
      <c r="F68" s="31"/>
      <c r="G68" s="31"/>
      <c r="H68" s="31"/>
      <c r="I68" s="31"/>
      <c r="J68" s="31"/>
    </row>
    <row r="69" spans="1:11" ht="10.5" customHeight="1" thickBot="1">
      <c r="A69" s="84">
        <v>32</v>
      </c>
      <c r="B69" s="24"/>
      <c r="C69" s="6"/>
      <c r="D69" s="6" t="s">
        <v>17</v>
      </c>
      <c r="E69" s="51">
        <f>+'2013'!E69*1.0126</f>
        <v>42608.192632577084</v>
      </c>
      <c r="F69" s="32">
        <f t="shared" ref="F69:J70" si="0">E69*1.04</f>
        <v>44312.520337880167</v>
      </c>
      <c r="G69" s="32">
        <f t="shared" si="0"/>
        <v>46085.021151395376</v>
      </c>
      <c r="H69" s="32">
        <f t="shared" si="0"/>
        <v>47928.421997451194</v>
      </c>
      <c r="I69" s="32">
        <f t="shared" si="0"/>
        <v>49845.558877349242</v>
      </c>
      <c r="J69" s="32">
        <f t="shared" si="0"/>
        <v>51839.381232443215</v>
      </c>
    </row>
    <row r="70" spans="1:11" ht="15" customHeight="1">
      <c r="A70" s="81">
        <v>33</v>
      </c>
      <c r="B70" s="87"/>
      <c r="C70" s="2"/>
      <c r="D70" s="2" t="s">
        <v>17</v>
      </c>
      <c r="E70" s="30">
        <f>+'2013'!E71*1.0126</f>
        <v>43682.104844706089</v>
      </c>
      <c r="F70" s="31">
        <f t="shared" si="0"/>
        <v>45429.389038494337</v>
      </c>
      <c r="G70" s="31">
        <f t="shared" si="0"/>
        <v>47246.564600034115</v>
      </c>
      <c r="H70" s="31">
        <f t="shared" si="0"/>
        <v>49136.427184035478</v>
      </c>
      <c r="I70" s="31">
        <f t="shared" si="0"/>
        <v>51101.884271396899</v>
      </c>
      <c r="J70" s="31">
        <f t="shared" si="0"/>
        <v>53145.959642252776</v>
      </c>
    </row>
    <row r="71" spans="1:11" ht="10.5" customHeight="1">
      <c r="A71" s="82"/>
      <c r="B71" s="87"/>
      <c r="C71" s="2"/>
      <c r="D71" s="2"/>
      <c r="E71" s="31"/>
      <c r="F71" s="31"/>
      <c r="G71" s="31"/>
      <c r="H71" s="31"/>
      <c r="I71" s="31"/>
      <c r="J71" s="31"/>
    </row>
    <row r="72" spans="1:11" ht="10.5" customHeight="1">
      <c r="A72" s="81">
        <v>34</v>
      </c>
      <c r="B72" s="87"/>
      <c r="C72" s="2"/>
      <c r="D72" s="2" t="s">
        <v>17</v>
      </c>
      <c r="E72" s="30">
        <f>+'2013'!E73*1.0126</f>
        <v>44756.017056835066</v>
      </c>
      <c r="F72" s="31">
        <f>E72*1.04</f>
        <v>46546.257739108471</v>
      </c>
      <c r="G72" s="31">
        <f>F72*1.04</f>
        <v>48408.10804867281</v>
      </c>
      <c r="H72" s="31">
        <f>G72*1.04</f>
        <v>50344.432370619725</v>
      </c>
      <c r="I72" s="31">
        <f>H72*1.04</f>
        <v>52358.209665444512</v>
      </c>
      <c r="J72" s="31">
        <f>I72*1.04</f>
        <v>54452.538052062293</v>
      </c>
    </row>
    <row r="73" spans="1:11" ht="10.5" customHeight="1">
      <c r="A73" s="82"/>
      <c r="B73" s="87"/>
      <c r="C73" s="2"/>
      <c r="D73" s="2"/>
      <c r="E73" s="30"/>
      <c r="F73" s="31"/>
      <c r="G73" s="31"/>
      <c r="H73" s="31"/>
      <c r="I73" s="31"/>
      <c r="J73" s="31"/>
    </row>
    <row r="74" spans="1:11" ht="10.5" customHeight="1">
      <c r="A74" s="81">
        <v>35</v>
      </c>
      <c r="B74" s="87"/>
      <c r="C74" s="2"/>
      <c r="D74" s="2" t="s">
        <v>17</v>
      </c>
      <c r="E74" s="30">
        <f>+'2013'!E75*1.0126</f>
        <v>45858.953923345965</v>
      </c>
      <c r="F74" s="31">
        <f>E74*1.04</f>
        <v>47693.312080279808</v>
      </c>
      <c r="G74" s="31">
        <f>F74*1.04</f>
        <v>49601.044563490999</v>
      </c>
      <c r="H74" s="31">
        <f>G74*1.04</f>
        <v>51585.086346030643</v>
      </c>
      <c r="I74" s="31">
        <f>H74*1.04</f>
        <v>53648.489799871873</v>
      </c>
      <c r="J74" s="31">
        <f>I74*1.04</f>
        <v>55794.429391866754</v>
      </c>
    </row>
    <row r="75" spans="1:11" ht="10.5" customHeight="1">
      <c r="A75" s="81"/>
      <c r="B75" s="87"/>
      <c r="C75" s="2"/>
      <c r="D75" s="2"/>
      <c r="E75" s="30"/>
      <c r="F75" s="31"/>
      <c r="G75" s="31"/>
      <c r="H75" s="31"/>
      <c r="I75" s="31"/>
      <c r="J75" s="31"/>
    </row>
    <row r="76" spans="1:11" ht="10.5" customHeight="1">
      <c r="A76" s="81">
        <v>36</v>
      </c>
      <c r="B76" s="87"/>
      <c r="C76" s="2"/>
      <c r="D76" s="2" t="s">
        <v>17</v>
      </c>
      <c r="E76" s="30">
        <f>+'2013'!E77*1.0126</f>
        <v>47048.964753002365</v>
      </c>
      <c r="F76" s="31">
        <f>E76*1.04</f>
        <v>48930.923343122464</v>
      </c>
      <c r="G76" s="31">
        <f>F76*1.04</f>
        <v>50888.160276847368</v>
      </c>
      <c r="H76" s="31">
        <f>G76*1.04</f>
        <v>52923.686687921261</v>
      </c>
      <c r="I76" s="31">
        <f>H76*1.04</f>
        <v>55040.634155438114</v>
      </c>
      <c r="J76" s="31">
        <f>I76*1.04</f>
        <v>57242.259521655644</v>
      </c>
    </row>
    <row r="77" spans="1:11" ht="10.5" customHeight="1">
      <c r="A77" s="82"/>
      <c r="B77" s="87"/>
      <c r="C77" s="2"/>
      <c r="D77" s="2"/>
      <c r="E77" s="30"/>
      <c r="F77" s="31"/>
      <c r="G77" s="31"/>
      <c r="H77" s="31"/>
      <c r="I77" s="31"/>
      <c r="J77" s="31"/>
    </row>
    <row r="78" spans="1:11" ht="10.5" customHeight="1">
      <c r="A78" s="81">
        <v>37</v>
      </c>
      <c r="B78" s="87"/>
      <c r="C78" s="2"/>
      <c r="D78" s="2" t="s">
        <v>17</v>
      </c>
      <c r="E78" s="30">
        <f>+'2013'!E79*1.0126</f>
        <v>48180.926273895107</v>
      </c>
      <c r="F78" s="31">
        <f>E78*1.04</f>
        <v>50108.163324850917</v>
      </c>
      <c r="G78" s="31">
        <f>F78*1.04</f>
        <v>52112.489857844957</v>
      </c>
      <c r="H78" s="31">
        <f>G78*1.04</f>
        <v>54196.989452158756</v>
      </c>
      <c r="I78" s="31">
        <f>H78*1.04</f>
        <v>56364.869030245107</v>
      </c>
      <c r="J78" s="31">
        <f>I78*1.04</f>
        <v>58619.463791454917</v>
      </c>
    </row>
    <row r="79" spans="1:11" ht="10.5" customHeight="1">
      <c r="A79" s="82"/>
      <c r="B79" s="87"/>
      <c r="C79" s="2"/>
      <c r="D79" s="2"/>
      <c r="E79" s="30"/>
      <c r="F79" s="31"/>
      <c r="G79" s="31"/>
      <c r="H79" s="31"/>
      <c r="I79" s="31"/>
      <c r="J79" s="31"/>
    </row>
    <row r="80" spans="1:11" ht="10.5" customHeight="1">
      <c r="A80" s="81">
        <v>38</v>
      </c>
      <c r="B80" s="87"/>
      <c r="C80" s="2"/>
      <c r="D80" s="2" t="s">
        <v>17</v>
      </c>
      <c r="E80" s="30">
        <f>+'2013'!E81*1.0126</f>
        <v>49370.937103551529</v>
      </c>
      <c r="F80" s="31">
        <f>E80*1.04</f>
        <v>51345.774587693595</v>
      </c>
      <c r="G80" s="31">
        <f>F80*1.04</f>
        <v>53399.60557120134</v>
      </c>
      <c r="H80" s="31">
        <f>G80*1.04</f>
        <v>55535.589794049396</v>
      </c>
      <c r="I80" s="31">
        <f>H80*1.04</f>
        <v>57757.013385811377</v>
      </c>
      <c r="J80" s="31">
        <f>I80*1.04</f>
        <v>60067.293921243836</v>
      </c>
    </row>
    <row r="81" spans="1:10" ht="10.5" customHeight="1">
      <c r="A81" s="81"/>
      <c r="B81" s="87"/>
      <c r="C81" s="2"/>
      <c r="D81" s="2"/>
      <c r="E81" s="30"/>
      <c r="F81" s="31"/>
      <c r="G81" s="31"/>
      <c r="H81" s="31"/>
      <c r="I81" s="31"/>
      <c r="J81" s="31"/>
    </row>
    <row r="82" spans="1:10" ht="10.5" customHeight="1">
      <c r="A82" s="81">
        <v>39</v>
      </c>
      <c r="B82" s="87"/>
      <c r="C82" s="2"/>
      <c r="D82" s="2" t="s">
        <v>17</v>
      </c>
      <c r="E82" s="30">
        <f>+'2013'!E83*1.0126</f>
        <v>50618.997241971709</v>
      </c>
      <c r="F82" s="31">
        <f>E82*1.04</f>
        <v>52643.757131650578</v>
      </c>
      <c r="G82" s="31">
        <f>F82*1.04</f>
        <v>54749.507416916604</v>
      </c>
      <c r="H82" s="31">
        <f>G82*1.04</f>
        <v>56939.487713593269</v>
      </c>
      <c r="I82" s="31">
        <f>H82*1.04</f>
        <v>59217.067222137004</v>
      </c>
      <c r="J82" s="31">
        <f>I82*1.04</f>
        <v>61585.749911022489</v>
      </c>
    </row>
    <row r="83" spans="1:10" ht="10.5" customHeight="1">
      <c r="A83" s="82"/>
      <c r="B83" s="87"/>
      <c r="C83" s="2"/>
      <c r="D83" s="2"/>
      <c r="E83" s="30"/>
      <c r="F83" s="31"/>
      <c r="G83" s="31"/>
      <c r="H83" s="31"/>
      <c r="I83" s="31"/>
      <c r="J83" s="31"/>
    </row>
    <row r="84" spans="1:10" ht="10.5" customHeight="1">
      <c r="A84" s="81">
        <v>40</v>
      </c>
      <c r="B84" s="87"/>
      <c r="C84" s="2"/>
      <c r="D84" s="2" t="s">
        <v>17</v>
      </c>
      <c r="E84" s="30">
        <f>+'2013'!E85*1.0126</f>
        <v>51896.082034773746</v>
      </c>
      <c r="F84" s="31">
        <f>E84*1.04</f>
        <v>53971.925316164699</v>
      </c>
      <c r="G84" s="31">
        <f>F84*1.04</f>
        <v>56130.802328811289</v>
      </c>
      <c r="H84" s="31">
        <f>G84*1.04</f>
        <v>58376.034421963741</v>
      </c>
      <c r="I84" s="31">
        <f>H84*1.04</f>
        <v>60711.075798842292</v>
      </c>
      <c r="J84" s="31">
        <f>I84*1.04</f>
        <v>63139.518830795983</v>
      </c>
    </row>
    <row r="85" spans="1:10" ht="10.5" customHeight="1">
      <c r="A85" s="81"/>
      <c r="B85" s="87"/>
      <c r="C85" s="2"/>
      <c r="D85" s="2"/>
      <c r="E85" s="30"/>
      <c r="F85" s="31"/>
      <c r="G85" s="31"/>
      <c r="H85" s="31"/>
      <c r="I85" s="31"/>
      <c r="J85" s="31"/>
    </row>
    <row r="86" spans="1:10" ht="10.5" customHeight="1">
      <c r="A86" s="81">
        <v>41</v>
      </c>
      <c r="B86" s="87"/>
      <c r="C86" s="4"/>
      <c r="D86" s="2" t="s">
        <v>17</v>
      </c>
      <c r="E86" s="30">
        <f>+'2013'!E87*1.0126</f>
        <v>53202.191481957649</v>
      </c>
      <c r="F86" s="31">
        <f>E86*1.04</f>
        <v>55330.279141235958</v>
      </c>
      <c r="G86" s="31">
        <f>F86*1.04</f>
        <v>57543.490306885396</v>
      </c>
      <c r="H86" s="31">
        <f>G86*1.04</f>
        <v>59845.229919160811</v>
      </c>
      <c r="I86" s="31">
        <f>H86*1.04</f>
        <v>62239.039115927248</v>
      </c>
      <c r="J86" s="31">
        <f>I86*1.04</f>
        <v>64728.600680564341</v>
      </c>
    </row>
    <row r="87" spans="1:10" ht="10.5" customHeight="1">
      <c r="A87" s="81"/>
      <c r="B87" s="87"/>
      <c r="C87" s="2"/>
      <c r="D87" s="2"/>
      <c r="E87" s="30"/>
      <c r="F87" s="31"/>
      <c r="G87" s="31"/>
      <c r="H87" s="31"/>
      <c r="I87" s="31"/>
      <c r="J87" s="31"/>
    </row>
    <row r="88" spans="1:10" ht="10.5" customHeight="1">
      <c r="A88" s="81">
        <v>42</v>
      </c>
      <c r="B88" s="87"/>
      <c r="C88" s="2"/>
      <c r="D88" s="2" t="s">
        <v>17</v>
      </c>
      <c r="E88" s="30">
        <f>+'2013'!E89*1.0126</f>
        <v>54537.325583523401</v>
      </c>
      <c r="F88" s="31">
        <f>E88*1.04</f>
        <v>56718.818606864341</v>
      </c>
      <c r="G88" s="31">
        <f>F88*1.04</f>
        <v>58987.571351138919</v>
      </c>
      <c r="H88" s="31">
        <f>G88*1.04</f>
        <v>61347.074205184479</v>
      </c>
      <c r="I88" s="31">
        <f>H88*1.04</f>
        <v>63800.957173391864</v>
      </c>
      <c r="J88" s="31">
        <f>I88*1.04</f>
        <v>66352.99546032754</v>
      </c>
    </row>
    <row r="89" spans="1:10" ht="10.5" customHeight="1">
      <c r="A89" s="81"/>
      <c r="B89" s="87"/>
      <c r="C89" s="2"/>
      <c r="D89" s="2"/>
      <c r="E89" s="30"/>
      <c r="F89" s="31"/>
      <c r="G89" s="31"/>
      <c r="H89" s="31"/>
      <c r="I89" s="31"/>
      <c r="J89" s="31"/>
    </row>
    <row r="90" spans="1:10" ht="10.5" customHeight="1">
      <c r="A90" s="81">
        <v>43</v>
      </c>
      <c r="B90" s="87"/>
      <c r="C90" s="1" t="s">
        <v>18</v>
      </c>
      <c r="D90" s="2" t="s">
        <v>17</v>
      </c>
      <c r="E90" s="30">
        <f>+'2013'!E91*1.0126</f>
        <v>55901.484339471055</v>
      </c>
      <c r="F90" s="31">
        <f>E90*1.04</f>
        <v>58137.543713049898</v>
      </c>
      <c r="G90" s="31">
        <f>F90*1.04</f>
        <v>60463.045461571899</v>
      </c>
      <c r="H90" s="31">
        <f>G90*1.04</f>
        <v>62881.567280034775</v>
      </c>
      <c r="I90" s="31">
        <f>H90*1.04</f>
        <v>65396.82997123617</v>
      </c>
      <c r="J90" s="31">
        <f>I90*1.04</f>
        <v>68012.703170085617</v>
      </c>
    </row>
    <row r="91" spans="1:10" ht="10.5" customHeight="1">
      <c r="A91" s="82"/>
      <c r="B91" s="87"/>
      <c r="C91" s="2"/>
      <c r="D91" s="2"/>
      <c r="E91" s="31"/>
      <c r="F91" s="31"/>
      <c r="G91" s="31"/>
      <c r="H91" s="31"/>
      <c r="I91" s="31"/>
      <c r="J91" s="31"/>
    </row>
    <row r="92" spans="1:10" ht="10.5" customHeight="1">
      <c r="A92" s="81">
        <v>44</v>
      </c>
      <c r="B92" s="87"/>
      <c r="C92" s="2"/>
      <c r="D92" s="2" t="s">
        <v>17</v>
      </c>
      <c r="E92" s="30">
        <f>+'2013'!E93*1.0126</f>
        <v>57294.667749800537</v>
      </c>
      <c r="F92" s="31">
        <f>E92*1.04</f>
        <v>59586.454459792563</v>
      </c>
      <c r="G92" s="31">
        <f>F92*1.04</f>
        <v>61969.912638184265</v>
      </c>
      <c r="H92" s="31">
        <f>G92*1.04</f>
        <v>64448.70914371164</v>
      </c>
      <c r="I92" s="31">
        <f>H92*1.04</f>
        <v>67026.657509460114</v>
      </c>
      <c r="J92" s="31">
        <f>I92*1.04</f>
        <v>69707.723809838528</v>
      </c>
    </row>
    <row r="93" spans="1:10" ht="10.5" customHeight="1">
      <c r="A93" s="82"/>
      <c r="B93" s="87"/>
      <c r="C93" s="2"/>
      <c r="D93" s="2"/>
      <c r="E93" s="31"/>
      <c r="F93" s="31"/>
      <c r="G93" s="31"/>
      <c r="H93" s="31"/>
      <c r="I93" s="31"/>
      <c r="J93" s="31"/>
    </row>
    <row r="94" spans="1:10" ht="10.5" customHeight="1">
      <c r="A94" s="81">
        <v>45</v>
      </c>
      <c r="B94" s="87"/>
      <c r="C94" s="2" t="s">
        <v>19</v>
      </c>
      <c r="D94" s="2" t="s">
        <v>17</v>
      </c>
      <c r="E94" s="30">
        <f>+'2013'!E95*1.0126</f>
        <v>58716.875814511906</v>
      </c>
      <c r="F94" s="31">
        <f>E94*1.04</f>
        <v>61065.550847092381</v>
      </c>
      <c r="G94" s="31">
        <f>F94*1.04</f>
        <v>63508.172880976075</v>
      </c>
      <c r="H94" s="31">
        <f>G94*1.04</f>
        <v>66048.499796215125</v>
      </c>
      <c r="I94" s="31">
        <f>H94*1.04</f>
        <v>68690.439788063726</v>
      </c>
      <c r="J94" s="31">
        <f>I94*1.04</f>
        <v>71438.057379586273</v>
      </c>
    </row>
    <row r="95" spans="1:10" ht="10.5" customHeight="1">
      <c r="A95" s="81"/>
      <c r="B95" s="87"/>
      <c r="C95" s="2"/>
      <c r="D95" s="2"/>
      <c r="E95" s="31"/>
      <c r="F95" s="31"/>
      <c r="G95" s="31"/>
      <c r="H95" s="31"/>
      <c r="I95" s="31"/>
      <c r="J95" s="31"/>
    </row>
    <row r="96" spans="1:10" ht="10.5" customHeight="1">
      <c r="A96" s="81">
        <v>46</v>
      </c>
      <c r="B96" s="87"/>
      <c r="C96" s="1" t="s">
        <v>20</v>
      </c>
      <c r="D96" s="2" t="s">
        <v>17</v>
      </c>
      <c r="E96" s="30">
        <f>+'2013'!E97*1.0126</f>
        <v>60168.108533605118</v>
      </c>
      <c r="F96" s="31">
        <f>E96*1.04</f>
        <v>62574.832874949323</v>
      </c>
      <c r="G96" s="31">
        <f>F96*1.04</f>
        <v>65077.8261899473</v>
      </c>
      <c r="H96" s="31">
        <f>G96*1.04</f>
        <v>67680.939237545201</v>
      </c>
      <c r="I96" s="31">
        <f>H96*1.04</f>
        <v>70388.176807047013</v>
      </c>
      <c r="J96" s="31">
        <f>I96*1.04</f>
        <v>73203.703879328896</v>
      </c>
    </row>
    <row r="97" spans="1:10" ht="10.5" customHeight="1">
      <c r="A97" s="81"/>
      <c r="B97" s="87"/>
      <c r="C97" s="2" t="s">
        <v>21</v>
      </c>
      <c r="D97" s="2"/>
      <c r="E97" s="31"/>
      <c r="F97" s="31"/>
      <c r="G97" s="31"/>
      <c r="H97" s="31"/>
      <c r="I97" s="31"/>
      <c r="J97" s="31"/>
    </row>
    <row r="98" spans="1:10" ht="10.5" customHeight="1">
      <c r="A98" s="81"/>
      <c r="B98" s="87"/>
      <c r="C98" s="2" t="s">
        <v>72</v>
      </c>
      <c r="D98" s="2"/>
      <c r="E98" s="31"/>
      <c r="F98" s="31"/>
      <c r="G98" s="31"/>
      <c r="H98" s="31"/>
      <c r="I98" s="31"/>
      <c r="J98" s="31"/>
    </row>
    <row r="99" spans="1:10" ht="10.5" customHeight="1">
      <c r="A99" s="81"/>
      <c r="B99" s="87"/>
      <c r="C99" s="2" t="s">
        <v>22</v>
      </c>
      <c r="D99" s="2"/>
      <c r="E99" s="31"/>
      <c r="F99" s="31"/>
      <c r="G99" s="31"/>
      <c r="H99" s="31"/>
      <c r="I99" s="31"/>
      <c r="J99" s="31"/>
    </row>
    <row r="100" spans="1:10" ht="10.5" customHeight="1">
      <c r="A100" s="81"/>
      <c r="B100" s="87"/>
      <c r="C100" s="2"/>
      <c r="D100" s="2"/>
      <c r="E100" s="31"/>
      <c r="F100" s="31"/>
      <c r="G100" s="31"/>
      <c r="H100" s="31"/>
      <c r="I100" s="31"/>
      <c r="J100" s="31"/>
    </row>
    <row r="101" spans="1:10" ht="10.5" customHeight="1">
      <c r="A101" s="81">
        <v>47</v>
      </c>
      <c r="B101" s="87"/>
      <c r="C101" s="2" t="s">
        <v>23</v>
      </c>
      <c r="D101" s="2" t="s">
        <v>17</v>
      </c>
      <c r="E101" s="30">
        <f>+'2013'!E102*1.0126</f>
        <v>61735.439870225819</v>
      </c>
      <c r="F101" s="31">
        <f>E101*1.04</f>
        <v>64204.857465034853</v>
      </c>
      <c r="G101" s="31">
        <f>F101*1.04</f>
        <v>66773.051763636249</v>
      </c>
      <c r="H101" s="31">
        <f>G101*1.04</f>
        <v>69443.973834181699</v>
      </c>
      <c r="I101" s="31">
        <f>H101*1.04</f>
        <v>72221.732787548972</v>
      </c>
      <c r="J101" s="31">
        <f>I101*1.04</f>
        <v>75110.602099050928</v>
      </c>
    </row>
    <row r="102" spans="1:10" ht="10.5" customHeight="1">
      <c r="A102" s="82"/>
      <c r="B102" s="87"/>
      <c r="C102" s="2"/>
      <c r="D102" s="2"/>
      <c r="E102" s="31"/>
      <c r="F102" s="31"/>
      <c r="G102" s="31"/>
      <c r="H102" s="31"/>
      <c r="I102" s="31"/>
      <c r="J102" s="31"/>
    </row>
    <row r="103" spans="1:10" ht="10.5" customHeight="1">
      <c r="A103" s="81">
        <v>48</v>
      </c>
      <c r="B103" s="87"/>
      <c r="C103" s="4"/>
      <c r="D103" s="2" t="s">
        <v>17</v>
      </c>
      <c r="E103" s="30">
        <f>+'2013'!E104*1.0126</f>
        <v>63244.721898082753</v>
      </c>
      <c r="F103" s="31">
        <f>E103*1.04</f>
        <v>65774.510774006063</v>
      </c>
      <c r="G103" s="31">
        <f>F103*1.04</f>
        <v>68405.491204966311</v>
      </c>
      <c r="H103" s="31">
        <f>G103*1.04</f>
        <v>71141.710853164972</v>
      </c>
      <c r="I103" s="31">
        <f>H103*1.04</f>
        <v>73987.37928729158</v>
      </c>
      <c r="J103" s="31">
        <f>I103*1.04</f>
        <v>76946.874458783248</v>
      </c>
    </row>
    <row r="104" spans="1:10" ht="10.5" customHeight="1">
      <c r="A104" s="81"/>
      <c r="B104" s="87"/>
      <c r="C104" s="2"/>
      <c r="D104" s="2"/>
      <c r="E104" s="31"/>
      <c r="F104" s="31"/>
      <c r="G104" s="31"/>
      <c r="H104" s="31"/>
      <c r="I104" s="31"/>
      <c r="J104" s="31"/>
    </row>
    <row r="105" spans="1:10" ht="10.5" customHeight="1">
      <c r="A105" s="81">
        <v>49</v>
      </c>
      <c r="B105" s="87"/>
      <c r="C105" s="5" t="s">
        <v>27</v>
      </c>
      <c r="D105" s="2" t="s">
        <v>17</v>
      </c>
      <c r="E105" s="30">
        <f>+'2013'!E106*1.0126</f>
        <v>64841.077889085303</v>
      </c>
      <c r="F105" s="31">
        <f>E105*1.04</f>
        <v>67434.721004648716</v>
      </c>
      <c r="G105" s="31">
        <f>F105*1.04</f>
        <v>70132.10984483466</v>
      </c>
      <c r="H105" s="31">
        <f>G105*1.04</f>
        <v>72937.394238628054</v>
      </c>
      <c r="I105" s="31">
        <f>H105*1.04</f>
        <v>75854.890008173184</v>
      </c>
      <c r="J105" s="31">
        <f>I105*1.04</f>
        <v>78889.085608500114</v>
      </c>
    </row>
    <row r="106" spans="1:10" ht="10.5" customHeight="1">
      <c r="A106" s="81"/>
      <c r="B106" s="87"/>
      <c r="C106" s="1" t="s">
        <v>26</v>
      </c>
      <c r="D106" s="2"/>
      <c r="E106" s="31"/>
      <c r="F106" s="31"/>
      <c r="G106" s="31"/>
      <c r="H106" s="31"/>
      <c r="I106" s="31"/>
      <c r="J106" s="31"/>
    </row>
    <row r="107" spans="1:10" ht="10.5" customHeight="1">
      <c r="A107" s="81"/>
      <c r="B107" s="87"/>
      <c r="C107" s="1" t="s">
        <v>25</v>
      </c>
      <c r="D107" s="2"/>
      <c r="E107" s="31"/>
      <c r="F107" s="31"/>
      <c r="G107" s="31"/>
      <c r="H107" s="31"/>
      <c r="I107" s="31"/>
      <c r="J107" s="31"/>
    </row>
    <row r="108" spans="1:10" ht="10.5" customHeight="1">
      <c r="A108" s="81"/>
      <c r="B108" s="87"/>
      <c r="C108" s="5"/>
      <c r="D108" s="2"/>
      <c r="E108" s="31"/>
      <c r="F108" s="31"/>
      <c r="G108" s="31"/>
      <c r="H108" s="31"/>
      <c r="I108" s="31"/>
      <c r="J108" s="31"/>
    </row>
    <row r="109" spans="1:10" ht="10.5" customHeight="1">
      <c r="A109" s="81">
        <v>50</v>
      </c>
      <c r="B109" s="87"/>
      <c r="C109" s="2" t="s">
        <v>33</v>
      </c>
      <c r="D109" s="2" t="s">
        <v>17</v>
      </c>
      <c r="E109" s="30">
        <f>+'2013'!E110*1.0126</f>
        <v>66437.433880087876</v>
      </c>
      <c r="F109" s="31">
        <f>E109*1.04</f>
        <v>69094.931235291398</v>
      </c>
      <c r="G109" s="31">
        <f>F109*1.04</f>
        <v>71858.728484703053</v>
      </c>
      <c r="H109" s="31">
        <f>G109*1.04</f>
        <v>74733.07762409118</v>
      </c>
      <c r="I109" s="31">
        <f>H109*1.04</f>
        <v>77722.400729054832</v>
      </c>
      <c r="J109" s="31">
        <f>I109*1.04</f>
        <v>80831.296758217024</v>
      </c>
    </row>
    <row r="110" spans="1:10" ht="10.5" customHeight="1">
      <c r="A110" s="81"/>
      <c r="B110" s="87"/>
      <c r="C110" s="2" t="s">
        <v>29</v>
      </c>
      <c r="D110" s="2"/>
      <c r="E110" s="31"/>
      <c r="F110" s="31"/>
      <c r="G110" s="31"/>
      <c r="H110" s="31"/>
      <c r="I110" s="31"/>
      <c r="J110" s="31"/>
    </row>
    <row r="111" spans="1:10" ht="10.5" customHeight="1">
      <c r="A111" s="81"/>
      <c r="B111" s="87"/>
      <c r="C111" s="2" t="s">
        <v>30</v>
      </c>
      <c r="D111" s="2"/>
      <c r="E111" s="31"/>
      <c r="F111" s="31"/>
      <c r="G111" s="31"/>
      <c r="H111" s="31"/>
      <c r="I111" s="31"/>
      <c r="J111" s="31"/>
    </row>
    <row r="112" spans="1:10" ht="10.5" customHeight="1">
      <c r="A112" s="81"/>
      <c r="B112" s="87"/>
      <c r="C112" s="2" t="s">
        <v>31</v>
      </c>
      <c r="D112" s="2"/>
      <c r="E112" s="31"/>
      <c r="F112" s="31"/>
      <c r="G112" s="31"/>
      <c r="H112" s="31"/>
      <c r="I112" s="31"/>
      <c r="J112" s="31"/>
    </row>
    <row r="113" spans="1:10" ht="10.5" customHeight="1">
      <c r="A113" s="81"/>
      <c r="B113" s="87"/>
      <c r="C113" s="12" t="s">
        <v>94</v>
      </c>
      <c r="D113" s="2"/>
      <c r="E113" s="31"/>
      <c r="F113" s="31"/>
      <c r="G113" s="31"/>
      <c r="H113" s="31"/>
      <c r="I113" s="31"/>
      <c r="J113" s="31"/>
    </row>
    <row r="114" spans="1:10" ht="10.5" customHeight="1">
      <c r="A114" s="81"/>
      <c r="B114" s="87"/>
      <c r="C114" s="2" t="s">
        <v>32</v>
      </c>
      <c r="D114" s="2"/>
      <c r="E114" s="31"/>
      <c r="F114" s="31"/>
      <c r="G114" s="31"/>
      <c r="H114" s="31"/>
      <c r="I114" s="31"/>
      <c r="J114" s="31"/>
    </row>
    <row r="115" spans="1:10" ht="10.5" customHeight="1">
      <c r="A115" s="81"/>
      <c r="B115" s="87"/>
      <c r="C115" s="2"/>
      <c r="D115" s="2"/>
      <c r="E115" s="31"/>
      <c r="F115" s="31"/>
      <c r="G115" s="31"/>
      <c r="H115" s="31"/>
      <c r="I115" s="31"/>
      <c r="J115" s="31"/>
    </row>
    <row r="116" spans="1:10" ht="10.5" customHeight="1">
      <c r="A116" s="81">
        <v>51</v>
      </c>
      <c r="B116" s="86"/>
      <c r="C116" s="1" t="s">
        <v>34</v>
      </c>
      <c r="D116" s="2" t="s">
        <v>17</v>
      </c>
      <c r="E116" s="30">
        <f>+'2013'!E116*1.0126</f>
        <v>68091.839179854156</v>
      </c>
      <c r="F116" s="31">
        <f>E116*1.04</f>
        <v>70815.512747048328</v>
      </c>
      <c r="G116" s="31">
        <f>F116*1.04</f>
        <v>73648.133256930261</v>
      </c>
      <c r="H116" s="31">
        <f>G116*1.04</f>
        <v>76594.058587207473</v>
      </c>
      <c r="I116" s="31">
        <f>H116*1.04</f>
        <v>79657.820930695772</v>
      </c>
      <c r="J116" s="31">
        <f>I116*1.04</f>
        <v>82844.133767923602</v>
      </c>
    </row>
    <row r="117" spans="1:10" ht="10.5" customHeight="1">
      <c r="A117" s="81"/>
      <c r="B117" s="86"/>
      <c r="C117" s="1" t="s">
        <v>35</v>
      </c>
      <c r="D117" s="2"/>
      <c r="E117" s="30"/>
      <c r="F117" s="31"/>
      <c r="G117" s="31"/>
      <c r="H117" s="31"/>
      <c r="I117" s="31"/>
      <c r="J117" s="31"/>
    </row>
    <row r="118" spans="1:10" ht="10.5" customHeight="1">
      <c r="A118" s="81"/>
      <c r="B118" s="86"/>
      <c r="C118" s="1"/>
      <c r="D118" s="2"/>
      <c r="E118" s="30"/>
      <c r="F118" s="31"/>
      <c r="G118" s="31"/>
      <c r="H118" s="31"/>
      <c r="I118" s="31"/>
      <c r="J118" s="31"/>
    </row>
    <row r="119" spans="1:10" ht="10.5" customHeight="1">
      <c r="A119" s="81">
        <v>52</v>
      </c>
      <c r="B119" s="87"/>
      <c r="C119" s="94" t="s">
        <v>74</v>
      </c>
      <c r="D119" s="2" t="s">
        <v>17</v>
      </c>
      <c r="E119" s="30">
        <f>+'2013'!E119*1.0126</f>
        <v>69833.318442766002</v>
      </c>
      <c r="F119" s="31">
        <f>E119*1.04</f>
        <v>72626.651180476649</v>
      </c>
      <c r="G119" s="31">
        <f>F119*1.04</f>
        <v>75531.717227695714</v>
      </c>
      <c r="H119" s="31">
        <f>G119*1.04</f>
        <v>78552.985916803547</v>
      </c>
      <c r="I119" s="31">
        <f>H119*1.04</f>
        <v>81695.105353475694</v>
      </c>
      <c r="J119" s="31">
        <f>I119*1.04</f>
        <v>84962.909567614726</v>
      </c>
    </row>
    <row r="120" spans="1:10" ht="10.5" customHeight="1">
      <c r="A120" s="81"/>
      <c r="B120" s="87"/>
      <c r="C120" s="94" t="s">
        <v>37</v>
      </c>
      <c r="D120" s="2"/>
      <c r="E120" s="31"/>
      <c r="F120" s="31"/>
      <c r="G120" s="31"/>
      <c r="H120" s="31"/>
      <c r="I120" s="31"/>
      <c r="J120" s="31"/>
    </row>
    <row r="121" spans="1:10" ht="10.5" customHeight="1">
      <c r="A121" s="81"/>
      <c r="B121" s="87"/>
      <c r="C121" s="2" t="s">
        <v>38</v>
      </c>
      <c r="D121" s="2"/>
      <c r="E121" s="31"/>
      <c r="F121" s="31"/>
      <c r="G121" s="31"/>
      <c r="H121" s="31"/>
      <c r="I121" s="31"/>
      <c r="J121" s="31"/>
    </row>
    <row r="122" spans="1:10" ht="10.5" customHeight="1">
      <c r="A122" s="81"/>
      <c r="B122" s="87"/>
      <c r="C122" s="94" t="s">
        <v>39</v>
      </c>
      <c r="D122" s="2"/>
      <c r="E122" s="31"/>
      <c r="F122" s="31"/>
      <c r="G122" s="31"/>
      <c r="H122" s="31"/>
      <c r="I122" s="31"/>
      <c r="J122" s="31"/>
    </row>
    <row r="123" spans="1:10" ht="10.5" customHeight="1">
      <c r="A123" s="81"/>
      <c r="B123" s="87"/>
      <c r="C123" s="95"/>
      <c r="D123" s="2"/>
      <c r="E123" s="31"/>
      <c r="F123" s="31"/>
      <c r="G123" s="31"/>
      <c r="H123" s="31"/>
      <c r="I123" s="31"/>
      <c r="J123" s="31"/>
    </row>
    <row r="124" spans="1:10" ht="10.5" customHeight="1">
      <c r="A124" s="81">
        <v>53</v>
      </c>
      <c r="B124" s="86"/>
      <c r="C124" s="2" t="s">
        <v>40</v>
      </c>
      <c r="D124" s="2" t="s">
        <v>17</v>
      </c>
      <c r="E124" s="30">
        <f>+'2013'!E124*1.0126</f>
        <v>71574.797705677876</v>
      </c>
      <c r="F124" s="31">
        <f>E124*1.04</f>
        <v>74437.789613904999</v>
      </c>
      <c r="G124" s="31">
        <f>F124*1.04</f>
        <v>77415.301198461195</v>
      </c>
      <c r="H124" s="31">
        <f>G124*1.04</f>
        <v>80511.91324639965</v>
      </c>
      <c r="I124" s="31">
        <f>H124*1.04</f>
        <v>83732.389776255644</v>
      </c>
      <c r="J124" s="31">
        <f>I124*1.04</f>
        <v>87081.685367305879</v>
      </c>
    </row>
    <row r="125" spans="1:10" ht="10.5" customHeight="1">
      <c r="A125" s="81"/>
      <c r="B125" s="87"/>
      <c r="C125" s="2"/>
      <c r="D125" s="2"/>
      <c r="E125" s="31"/>
      <c r="F125" s="31"/>
      <c r="G125" s="31"/>
      <c r="H125" s="31"/>
      <c r="I125" s="31"/>
      <c r="J125" s="31"/>
    </row>
    <row r="126" spans="1:10" ht="11.25" customHeight="1">
      <c r="A126" s="81">
        <v>54</v>
      </c>
      <c r="B126" s="87"/>
      <c r="C126" s="2" t="s">
        <v>41</v>
      </c>
      <c r="D126" s="2" t="s">
        <v>17</v>
      </c>
      <c r="E126" s="30">
        <f>+'2013'!E126*1.0126</f>
        <v>73345.30162297163</v>
      </c>
      <c r="F126" s="31">
        <f t="shared" ref="F126:J128" si="1">E126*1.04</f>
        <v>76279.113687890494</v>
      </c>
      <c r="G126" s="31">
        <f t="shared" si="1"/>
        <v>79330.27823540612</v>
      </c>
      <c r="H126" s="31">
        <f t="shared" si="1"/>
        <v>82503.489364822366</v>
      </c>
      <c r="I126" s="31">
        <f t="shared" si="1"/>
        <v>85803.62893941527</v>
      </c>
      <c r="J126" s="31">
        <f t="shared" si="1"/>
        <v>89235.774096991881</v>
      </c>
    </row>
    <row r="127" spans="1:10" ht="11.25" customHeight="1">
      <c r="A127" s="81"/>
      <c r="B127" s="87"/>
      <c r="C127" s="2"/>
      <c r="D127" s="2"/>
      <c r="E127" s="30"/>
      <c r="F127" s="31"/>
      <c r="G127" s="31"/>
      <c r="H127" s="31"/>
      <c r="I127" s="31"/>
      <c r="J127" s="31"/>
    </row>
    <row r="128" spans="1:10" ht="10.5" customHeight="1">
      <c r="A128" s="81">
        <v>55</v>
      </c>
      <c r="B128" s="87"/>
      <c r="C128" s="2" t="s">
        <v>42</v>
      </c>
      <c r="D128" s="2" t="s">
        <v>17</v>
      </c>
      <c r="E128" s="30">
        <f>+'2013'!E128*1.0126</f>
        <v>75173.85484902907</v>
      </c>
      <c r="F128" s="31">
        <f t="shared" si="1"/>
        <v>78180.809042990237</v>
      </c>
      <c r="G128" s="31">
        <f t="shared" si="1"/>
        <v>81308.041404709846</v>
      </c>
      <c r="H128" s="31">
        <f t="shared" si="1"/>
        <v>84560.363060898249</v>
      </c>
      <c r="I128" s="31">
        <f t="shared" si="1"/>
        <v>87942.777583334188</v>
      </c>
      <c r="J128" s="31">
        <f t="shared" si="1"/>
        <v>91460.488686667552</v>
      </c>
    </row>
    <row r="129" spans="1:11" ht="10.5" customHeight="1">
      <c r="A129" s="81"/>
      <c r="B129" s="87"/>
      <c r="C129" s="2" t="s">
        <v>43</v>
      </c>
      <c r="D129" s="2"/>
      <c r="E129" s="31"/>
      <c r="F129" s="31"/>
      <c r="G129" s="31"/>
      <c r="H129" s="31"/>
      <c r="I129" s="31"/>
      <c r="J129" s="31"/>
    </row>
    <row r="130" spans="1:11" ht="10.5" customHeight="1" thickBot="1">
      <c r="A130" s="84"/>
      <c r="B130" s="24"/>
      <c r="C130" s="6" t="s">
        <v>44</v>
      </c>
      <c r="D130" s="6"/>
      <c r="E130" s="32"/>
      <c r="F130" s="32"/>
      <c r="G130" s="32"/>
      <c r="H130" s="32"/>
      <c r="I130" s="32"/>
      <c r="J130" s="32"/>
    </row>
    <row r="131" spans="1:11" ht="15" customHeight="1">
      <c r="A131" s="81">
        <v>56</v>
      </c>
      <c r="B131" s="86"/>
      <c r="C131" s="2" t="s">
        <v>86</v>
      </c>
      <c r="D131" s="2" t="s">
        <v>17</v>
      </c>
      <c r="E131" s="30">
        <f>+'2013'!E132*1.0126</f>
        <v>77089.482038232149</v>
      </c>
      <c r="F131" s="31">
        <f>E131*1.04</f>
        <v>80173.061319761444</v>
      </c>
      <c r="G131" s="31">
        <f>F131*1.04</f>
        <v>83379.983772551903</v>
      </c>
      <c r="H131" s="31">
        <f>G131*1.04</f>
        <v>86715.183123453986</v>
      </c>
      <c r="I131" s="31">
        <f>H131*1.04</f>
        <v>90183.790448392145</v>
      </c>
      <c r="J131" s="31">
        <f>I131*1.04</f>
        <v>93791.14206632784</v>
      </c>
    </row>
    <row r="132" spans="1:11" ht="10.5" customHeight="1">
      <c r="A132" s="81"/>
      <c r="B132" s="86"/>
      <c r="C132" s="4"/>
      <c r="D132" s="2"/>
      <c r="E132" s="31"/>
      <c r="F132" s="31"/>
      <c r="G132" s="31"/>
      <c r="H132" s="31"/>
      <c r="I132" s="31"/>
      <c r="J132" s="31"/>
    </row>
    <row r="133" spans="1:11" ht="10.5" customHeight="1">
      <c r="A133" s="81">
        <v>57</v>
      </c>
      <c r="B133" s="86"/>
      <c r="C133" s="1" t="s">
        <v>91</v>
      </c>
      <c r="D133" s="2" t="s">
        <v>17</v>
      </c>
      <c r="E133" s="30">
        <f>+'2013'!E134*1.0126</f>
        <v>79005.109227435183</v>
      </c>
      <c r="F133" s="31">
        <f>E133*1.04</f>
        <v>82165.313596532593</v>
      </c>
      <c r="G133" s="31">
        <f>F133*1.04</f>
        <v>85451.926140393902</v>
      </c>
      <c r="H133" s="31">
        <f>G133*1.04</f>
        <v>88870.003186009664</v>
      </c>
      <c r="I133" s="31">
        <f>H133*1.04</f>
        <v>92424.803313450058</v>
      </c>
      <c r="J133" s="31">
        <f>I133*1.04</f>
        <v>96121.795445988071</v>
      </c>
      <c r="K133" s="87"/>
    </row>
    <row r="134" spans="1:11" ht="10.5" customHeight="1">
      <c r="A134" s="81"/>
      <c r="B134" s="86"/>
      <c r="C134" s="1"/>
      <c r="D134" s="2"/>
      <c r="E134" s="31"/>
      <c r="F134" s="31"/>
      <c r="G134" s="31"/>
      <c r="H134" s="31"/>
      <c r="I134" s="31"/>
      <c r="J134" s="31"/>
      <c r="K134" s="87"/>
    </row>
    <row r="135" spans="1:11" ht="10.5" customHeight="1">
      <c r="A135" s="81">
        <v>58</v>
      </c>
      <c r="B135" s="87"/>
      <c r="C135" s="4"/>
      <c r="D135" s="2" t="s">
        <v>17</v>
      </c>
      <c r="E135" s="30">
        <f>+'2013'!E136*1.0126</f>
        <v>80978.785725401976</v>
      </c>
      <c r="F135" s="31">
        <f t="shared" ref="F135:J137" si="2">E135*1.04</f>
        <v>84217.937154418061</v>
      </c>
      <c r="G135" s="31">
        <f t="shared" si="2"/>
        <v>87586.654640594788</v>
      </c>
      <c r="H135" s="31">
        <f t="shared" si="2"/>
        <v>91090.120826218583</v>
      </c>
      <c r="I135" s="31">
        <f t="shared" si="2"/>
        <v>94733.725659267337</v>
      </c>
      <c r="J135" s="31">
        <f t="shared" si="2"/>
        <v>98523.074685638028</v>
      </c>
      <c r="K135" s="87"/>
    </row>
    <row r="136" spans="1:11" ht="10.5" customHeight="1">
      <c r="A136" s="81"/>
      <c r="B136" s="87"/>
      <c r="C136" s="4"/>
      <c r="D136" s="2"/>
      <c r="E136" s="30"/>
      <c r="F136" s="31"/>
      <c r="G136" s="31"/>
      <c r="H136" s="31"/>
      <c r="I136" s="31"/>
      <c r="J136" s="31"/>
      <c r="K136" s="87"/>
    </row>
    <row r="137" spans="1:11" ht="10.5" customHeight="1">
      <c r="A137" s="81">
        <v>59</v>
      </c>
      <c r="B137" s="86"/>
      <c r="C137" s="2" t="s">
        <v>47</v>
      </c>
      <c r="D137" s="2" t="s">
        <v>17</v>
      </c>
      <c r="E137" s="30">
        <f>+'2013'!E138*1.0126</f>
        <v>83010.511532132528</v>
      </c>
      <c r="F137" s="31">
        <f t="shared" si="2"/>
        <v>86330.931993417835</v>
      </c>
      <c r="G137" s="31">
        <f t="shared" si="2"/>
        <v>89784.169273154548</v>
      </c>
      <c r="H137" s="31">
        <f t="shared" si="2"/>
        <v>93375.536044080727</v>
      </c>
      <c r="I137" s="31">
        <f t="shared" si="2"/>
        <v>97110.557485843965</v>
      </c>
      <c r="J137" s="31">
        <f t="shared" si="2"/>
        <v>100994.97978527773</v>
      </c>
    </row>
    <row r="138" spans="1:11" ht="10.5" customHeight="1">
      <c r="A138" s="81"/>
      <c r="B138" s="87"/>
      <c r="C138" s="2" t="s">
        <v>49</v>
      </c>
      <c r="D138" s="2"/>
      <c r="E138" s="31"/>
      <c r="F138" s="31"/>
      <c r="G138" s="31"/>
      <c r="H138" s="31"/>
      <c r="I138" s="31"/>
      <c r="J138" s="31"/>
    </row>
    <row r="139" spans="1:11" ht="10.5" customHeight="1">
      <c r="A139" s="81"/>
      <c r="B139" s="87"/>
      <c r="C139" s="2" t="s">
        <v>50</v>
      </c>
      <c r="D139" s="2"/>
      <c r="E139" s="31"/>
      <c r="F139" s="31"/>
      <c r="G139" s="31"/>
      <c r="H139" s="31"/>
      <c r="I139" s="31"/>
      <c r="J139" s="31"/>
    </row>
    <row r="140" spans="1:11" ht="10.5" customHeight="1">
      <c r="A140" s="81"/>
      <c r="B140" s="87"/>
      <c r="C140" s="62" t="s">
        <v>51</v>
      </c>
      <c r="D140" s="2"/>
      <c r="E140" s="31"/>
      <c r="F140" s="31"/>
      <c r="G140" s="31"/>
      <c r="H140" s="31"/>
      <c r="I140" s="31"/>
      <c r="J140" s="31"/>
    </row>
    <row r="141" spans="1:11" ht="10.5" customHeight="1">
      <c r="A141" s="81"/>
      <c r="B141" s="87"/>
      <c r="C141" s="62" t="s">
        <v>52</v>
      </c>
      <c r="D141" s="2"/>
      <c r="E141" s="31"/>
      <c r="F141" s="31"/>
      <c r="G141" s="31"/>
      <c r="H141" s="31"/>
      <c r="I141" s="31"/>
      <c r="J141" s="31"/>
    </row>
    <row r="142" spans="1:11" ht="10.5" customHeight="1">
      <c r="A142" s="81"/>
      <c r="B142" s="87"/>
      <c r="C142" s="2" t="s">
        <v>53</v>
      </c>
      <c r="D142" s="2"/>
      <c r="E142" s="31"/>
      <c r="F142" s="31"/>
      <c r="G142" s="31"/>
      <c r="H142" s="31"/>
      <c r="I142" s="31"/>
      <c r="J142" s="31"/>
    </row>
    <row r="143" spans="1:11" ht="10.5" customHeight="1">
      <c r="A143" s="81"/>
      <c r="B143" s="87"/>
      <c r="C143" s="2" t="s">
        <v>54</v>
      </c>
      <c r="D143" s="2"/>
      <c r="E143" s="31"/>
      <c r="F143" s="31"/>
      <c r="G143" s="31"/>
      <c r="H143" s="31"/>
      <c r="I143" s="31"/>
      <c r="J143" s="31"/>
    </row>
    <row r="144" spans="1:11" ht="10.5" customHeight="1">
      <c r="A144" s="81"/>
      <c r="B144" s="87"/>
      <c r="C144" s="2" t="s">
        <v>55</v>
      </c>
      <c r="D144" s="2"/>
      <c r="E144" s="31"/>
      <c r="F144" s="31"/>
      <c r="G144" s="31"/>
      <c r="H144" s="31"/>
      <c r="I144" s="31"/>
      <c r="J144" s="31"/>
    </row>
    <row r="145" spans="1:10" ht="10.5" customHeight="1">
      <c r="A145" s="81"/>
      <c r="B145" s="87"/>
      <c r="C145" s="2" t="s">
        <v>76</v>
      </c>
      <c r="D145" s="2"/>
      <c r="E145" s="31"/>
      <c r="F145" s="31"/>
      <c r="G145" s="31"/>
      <c r="H145" s="31"/>
      <c r="I145" s="31"/>
      <c r="J145" s="31"/>
    </row>
    <row r="146" spans="1:10" ht="10.5" customHeight="1">
      <c r="A146" s="81"/>
      <c r="B146" s="87"/>
      <c r="C146" s="2" t="s">
        <v>80</v>
      </c>
      <c r="D146" s="2"/>
      <c r="E146" s="31"/>
      <c r="F146" s="31"/>
      <c r="G146" s="31"/>
      <c r="H146" s="31"/>
      <c r="I146" s="31"/>
      <c r="J146" s="31"/>
    </row>
    <row r="147" spans="1:10" ht="10.5" customHeight="1">
      <c r="A147" s="81"/>
      <c r="B147" s="87"/>
      <c r="C147" s="2" t="s">
        <v>84</v>
      </c>
      <c r="D147" s="2"/>
      <c r="E147" s="31"/>
      <c r="F147" s="31"/>
      <c r="G147" s="31"/>
      <c r="H147" s="31"/>
      <c r="I147" s="31"/>
      <c r="J147" s="31"/>
    </row>
    <row r="148" spans="1:10" ht="10.5" customHeight="1">
      <c r="A148" s="81"/>
      <c r="B148" s="87"/>
      <c r="C148" s="2" t="s">
        <v>85</v>
      </c>
      <c r="D148" s="2"/>
      <c r="E148" s="31"/>
      <c r="F148" s="31"/>
      <c r="G148" s="31"/>
      <c r="H148" s="31"/>
      <c r="I148" s="31"/>
      <c r="J148" s="31"/>
    </row>
    <row r="149" spans="1:10" ht="10.5" customHeight="1">
      <c r="A149" s="81"/>
      <c r="B149" s="87"/>
      <c r="C149" s="2"/>
      <c r="D149" s="2"/>
      <c r="E149" s="31"/>
      <c r="F149" s="31"/>
      <c r="G149" s="31"/>
      <c r="H149" s="31"/>
      <c r="I149" s="31"/>
      <c r="J149" s="31"/>
    </row>
    <row r="150" spans="1:10" ht="10.5" customHeight="1">
      <c r="A150" s="81">
        <v>60</v>
      </c>
      <c r="B150" s="87"/>
      <c r="C150" s="2"/>
      <c r="D150" s="2" t="s">
        <v>17</v>
      </c>
      <c r="E150" s="30">
        <f>+'2013'!E151*1.0126</f>
        <v>85071.261993244872</v>
      </c>
      <c r="F150" s="31">
        <f>E150*1.04</f>
        <v>88474.112472974666</v>
      </c>
      <c r="G150" s="31">
        <f>F150*1.04</f>
        <v>92013.07697189365</v>
      </c>
      <c r="H150" s="31">
        <f>G150*1.04</f>
        <v>95693.600050769397</v>
      </c>
      <c r="I150" s="31">
        <f>H150*1.04</f>
        <v>99521.344052800181</v>
      </c>
      <c r="J150" s="31">
        <f>I150*1.04</f>
        <v>103502.19781491219</v>
      </c>
    </row>
    <row r="151" spans="1:10" ht="10.5" customHeight="1">
      <c r="A151" s="81"/>
      <c r="B151" s="87"/>
      <c r="C151" s="2"/>
      <c r="D151" s="2"/>
      <c r="E151" s="31"/>
      <c r="F151" s="31"/>
      <c r="G151" s="31"/>
      <c r="H151" s="31"/>
      <c r="I151" s="31"/>
      <c r="J151" s="31"/>
    </row>
    <row r="152" spans="1:10" ht="10.5" customHeight="1">
      <c r="A152" s="81">
        <v>61</v>
      </c>
      <c r="B152" s="87"/>
      <c r="C152" s="2" t="s">
        <v>56</v>
      </c>
      <c r="D152" s="2" t="s">
        <v>17</v>
      </c>
      <c r="E152" s="30">
        <f>+'2013'!E153*1.0126</f>
        <v>87219.086417502825</v>
      </c>
      <c r="F152" s="31">
        <f>E152*1.04</f>
        <v>90707.849874202948</v>
      </c>
      <c r="G152" s="31">
        <f>F152*1.04</f>
        <v>94336.163869171069</v>
      </c>
      <c r="H152" s="31">
        <f>G152*1.04</f>
        <v>98109.61042393792</v>
      </c>
      <c r="I152" s="31">
        <f>H152*1.04</f>
        <v>102033.99484089544</v>
      </c>
      <c r="J152" s="31">
        <f>I152*1.04</f>
        <v>106115.35463453126</v>
      </c>
    </row>
    <row r="153" spans="1:10" ht="10.5" customHeight="1">
      <c r="A153" s="82"/>
      <c r="B153" s="87"/>
      <c r="C153" s="2"/>
      <c r="D153" s="2"/>
      <c r="E153" s="31"/>
      <c r="F153" s="31"/>
      <c r="G153" s="31"/>
      <c r="H153" s="31"/>
      <c r="I153" s="31"/>
      <c r="J153" s="31"/>
    </row>
    <row r="154" spans="1:10" ht="10.5" customHeight="1">
      <c r="A154" s="81">
        <v>62</v>
      </c>
      <c r="B154" s="86"/>
      <c r="C154" s="2" t="s">
        <v>57</v>
      </c>
      <c r="D154" s="2" t="s">
        <v>17</v>
      </c>
      <c r="E154" s="30">
        <f>+'2013'!E155*1.0126</f>
        <v>89395.935496142687</v>
      </c>
      <c r="F154" s="31">
        <f>E154*1.04</f>
        <v>92971.772915988404</v>
      </c>
      <c r="G154" s="31">
        <f>F154*1.04</f>
        <v>96690.643832627946</v>
      </c>
      <c r="H154" s="31">
        <f>G154*1.04</f>
        <v>100558.26958593307</v>
      </c>
      <c r="I154" s="31">
        <f>H154*1.04</f>
        <v>104580.6003693704</v>
      </c>
      <c r="J154" s="31">
        <f>I154*1.04</f>
        <v>108763.82438414522</v>
      </c>
    </row>
    <row r="155" spans="1:10" ht="10.5" customHeight="1">
      <c r="A155" s="81"/>
      <c r="B155" s="87"/>
      <c r="C155" s="2" t="s">
        <v>48</v>
      </c>
      <c r="D155" s="2"/>
      <c r="E155" s="30"/>
      <c r="F155" s="31"/>
      <c r="G155" s="31"/>
      <c r="H155" s="31"/>
      <c r="I155" s="31"/>
      <c r="J155" s="31"/>
    </row>
    <row r="156" spans="1:10" ht="10.5" customHeight="1">
      <c r="A156" s="82"/>
      <c r="B156" s="87"/>
      <c r="C156" s="2"/>
      <c r="D156" s="2"/>
      <c r="E156" s="31"/>
      <c r="F156" s="31"/>
      <c r="G156" s="31"/>
      <c r="H156" s="31"/>
      <c r="I156" s="31"/>
      <c r="J156" s="31"/>
    </row>
    <row r="157" spans="1:10" ht="10.5" customHeight="1">
      <c r="A157" s="81">
        <v>63</v>
      </c>
      <c r="B157" s="87"/>
      <c r="C157" s="2" t="s">
        <v>87</v>
      </c>
      <c r="D157" s="2" t="s">
        <v>17</v>
      </c>
      <c r="E157" s="30">
        <f>+'2013'!E158*1.0126</f>
        <v>91601.809229164413</v>
      </c>
      <c r="F157" s="31">
        <f>E157*1.04</f>
        <v>95265.881598330991</v>
      </c>
      <c r="G157" s="31">
        <f>F157*1.04</f>
        <v>99076.516862264238</v>
      </c>
      <c r="H157" s="31">
        <f>G157*1.04</f>
        <v>103039.5775367548</v>
      </c>
      <c r="I157" s="31">
        <f>H157*1.04</f>
        <v>107161.160638225</v>
      </c>
      <c r="J157" s="31">
        <f>I157*1.04</f>
        <v>111447.60706375401</v>
      </c>
    </row>
    <row r="158" spans="1:10" ht="10.5" customHeight="1">
      <c r="A158" s="82"/>
      <c r="B158" s="87"/>
      <c r="C158" s="2" t="s">
        <v>60</v>
      </c>
      <c r="D158" s="2"/>
      <c r="E158" s="31"/>
      <c r="F158" s="31"/>
      <c r="G158" s="31"/>
      <c r="H158" s="31"/>
      <c r="I158" s="31"/>
      <c r="J158" s="31"/>
    </row>
    <row r="159" spans="1:10" ht="10.5" customHeight="1">
      <c r="A159" s="82"/>
      <c r="B159" s="87"/>
      <c r="C159" s="2"/>
      <c r="D159" s="2"/>
      <c r="E159" s="31"/>
      <c r="F159" s="31"/>
      <c r="G159" s="31"/>
      <c r="H159" s="31"/>
      <c r="I159" s="31"/>
      <c r="J159" s="31"/>
    </row>
    <row r="160" spans="1:10" ht="10.5" customHeight="1">
      <c r="A160" s="35">
        <v>64</v>
      </c>
      <c r="B160" s="86"/>
      <c r="C160" s="1"/>
      <c r="D160" s="2" t="s">
        <v>17</v>
      </c>
      <c r="E160" s="30">
        <f>+'2013'!E161*1.0126</f>
        <v>93923.781579713541</v>
      </c>
      <c r="F160" s="31">
        <f>E160*1.04</f>
        <v>97680.732842902085</v>
      </c>
      <c r="G160" s="31">
        <f>F160*1.04</f>
        <v>101587.96215661817</v>
      </c>
      <c r="H160" s="31">
        <f>G160*1.04</f>
        <v>105651.4806428829</v>
      </c>
      <c r="I160" s="31">
        <f>H160*1.04</f>
        <v>109877.53986859822</v>
      </c>
      <c r="J160" s="31">
        <f>I160*1.04</f>
        <v>114272.64146334215</v>
      </c>
    </row>
    <row r="161" spans="1:10" ht="10.5" customHeight="1">
      <c r="A161" s="35"/>
      <c r="B161" s="86"/>
      <c r="C161" s="1"/>
      <c r="D161" s="2"/>
      <c r="E161" s="31"/>
      <c r="F161" s="31"/>
      <c r="G161" s="31"/>
      <c r="H161" s="31"/>
      <c r="I161" s="31"/>
      <c r="J161" s="31"/>
    </row>
    <row r="162" spans="1:10" ht="10.5" customHeight="1">
      <c r="A162" s="81">
        <v>65</v>
      </c>
      <c r="B162" s="86"/>
      <c r="C162" s="2" t="s">
        <v>88</v>
      </c>
      <c r="D162" s="2" t="s">
        <v>17</v>
      </c>
      <c r="E162" s="30">
        <f>+'2013'!E163*1.0126</f>
        <v>96245.753930262683</v>
      </c>
      <c r="F162" s="31">
        <f>E162*1.04</f>
        <v>100095.58408747319</v>
      </c>
      <c r="G162" s="31">
        <f>F162*1.04</f>
        <v>104099.40745097212</v>
      </c>
      <c r="H162" s="31">
        <f>G162*1.04</f>
        <v>108263.38374901102</v>
      </c>
      <c r="I162" s="31">
        <f>H162*1.04</f>
        <v>112593.91909897146</v>
      </c>
      <c r="J162" s="31">
        <f>I162*1.04</f>
        <v>117097.67586293032</v>
      </c>
    </row>
    <row r="163" spans="1:10">
      <c r="A163" s="82"/>
      <c r="B163" s="87"/>
      <c r="C163" s="5" t="s">
        <v>89</v>
      </c>
      <c r="D163" s="2"/>
      <c r="E163" s="31"/>
      <c r="F163" s="31"/>
      <c r="G163" s="31"/>
      <c r="H163" s="31"/>
      <c r="I163" s="31"/>
      <c r="J163" s="31"/>
    </row>
    <row r="164" spans="1:10" ht="10.5" customHeight="1">
      <c r="A164" s="82"/>
      <c r="B164" s="87"/>
      <c r="C164" s="2"/>
      <c r="D164" s="2"/>
      <c r="E164" s="31"/>
      <c r="F164" s="31"/>
      <c r="G164" s="31"/>
      <c r="H164" s="31"/>
      <c r="I164" s="31"/>
      <c r="J164" s="31"/>
    </row>
    <row r="165" spans="1:10" ht="10.5" customHeight="1">
      <c r="A165" s="81">
        <v>66</v>
      </c>
      <c r="B165" s="86"/>
      <c r="C165" s="1" t="s">
        <v>63</v>
      </c>
      <c r="D165" s="2" t="s">
        <v>17</v>
      </c>
      <c r="E165" s="30">
        <f>+'2013'!E166*1.0126</f>
        <v>98654.800243957492</v>
      </c>
      <c r="F165" s="31">
        <f>E165*1.04</f>
        <v>102600.9922537158</v>
      </c>
      <c r="G165" s="31">
        <f>F165*1.04</f>
        <v>106705.03194386444</v>
      </c>
      <c r="H165" s="31">
        <f>G165*1.04</f>
        <v>110973.23322161901</v>
      </c>
      <c r="I165" s="31">
        <f>H165*1.04</f>
        <v>115412.16255048377</v>
      </c>
      <c r="J165" s="31">
        <f>I165*1.04</f>
        <v>120028.64905250313</v>
      </c>
    </row>
    <row r="166" spans="1:10" ht="10.5" customHeight="1">
      <c r="A166" s="82"/>
      <c r="B166" s="87"/>
      <c r="C166" s="1"/>
      <c r="D166" s="2"/>
      <c r="E166" s="31"/>
      <c r="F166" s="31"/>
      <c r="G166" s="31"/>
      <c r="H166" s="31"/>
      <c r="I166" s="31"/>
      <c r="J166" s="31"/>
    </row>
    <row r="167" spans="1:10" ht="10.5" customHeight="1">
      <c r="A167" s="81">
        <v>67</v>
      </c>
      <c r="B167" s="86"/>
      <c r="C167" s="13"/>
      <c r="D167" s="2" t="s">
        <v>17</v>
      </c>
      <c r="E167" s="30">
        <f>+'2013'!E168*1.0126</f>
        <v>101150.92052079782</v>
      </c>
      <c r="F167" s="31">
        <f>E167*1.04</f>
        <v>105196.95734162974</v>
      </c>
      <c r="G167" s="31">
        <f>F167*1.04</f>
        <v>109404.83563529493</v>
      </c>
      <c r="H167" s="31">
        <f>G167*1.04</f>
        <v>113781.02906070673</v>
      </c>
      <c r="I167" s="31">
        <f>H167*1.04</f>
        <v>118332.270223135</v>
      </c>
      <c r="J167" s="31">
        <f>I167*1.04</f>
        <v>123065.5610320604</v>
      </c>
    </row>
    <row r="168" spans="1:10" ht="10.5" customHeight="1">
      <c r="A168" s="81"/>
      <c r="B168" s="86"/>
      <c r="C168" s="13"/>
      <c r="D168" s="2"/>
      <c r="E168" s="31"/>
      <c r="F168" s="31"/>
      <c r="G168" s="31"/>
      <c r="H168" s="31"/>
      <c r="I168" s="31"/>
      <c r="J168" s="31"/>
    </row>
    <row r="169" spans="1:10" ht="10.5" customHeight="1">
      <c r="A169" s="35">
        <v>68</v>
      </c>
      <c r="B169" s="87"/>
      <c r="C169" s="4"/>
      <c r="D169" s="2" t="s">
        <v>17</v>
      </c>
      <c r="E169" s="30">
        <f>+'2013'!E170*1.0126</f>
        <v>103647.04079763817</v>
      </c>
      <c r="F169" s="31">
        <f>E169*1.04</f>
        <v>107792.9224295437</v>
      </c>
      <c r="G169" s="31">
        <f>F169*1.04</f>
        <v>112104.63932672546</v>
      </c>
      <c r="H169" s="31">
        <f>G169*1.04</f>
        <v>116588.82489979449</v>
      </c>
      <c r="I169" s="31">
        <f>H169*1.04</f>
        <v>121252.37789578627</v>
      </c>
      <c r="J169" s="31">
        <f>I169*1.04</f>
        <v>126102.47301161772</v>
      </c>
    </row>
    <row r="170" spans="1:10" ht="10.5" customHeight="1">
      <c r="A170" s="82"/>
      <c r="B170" s="87"/>
      <c r="C170" s="2"/>
      <c r="D170" s="2"/>
      <c r="E170" s="31"/>
      <c r="F170" s="31"/>
      <c r="G170" s="31"/>
      <c r="H170" s="31"/>
      <c r="I170" s="31"/>
      <c r="J170" s="31"/>
    </row>
    <row r="171" spans="1:10" ht="10.5" customHeight="1">
      <c r="A171" s="81">
        <v>69</v>
      </c>
      <c r="B171" s="86"/>
      <c r="C171" s="4" t="s">
        <v>64</v>
      </c>
      <c r="D171" s="2" t="s">
        <v>17</v>
      </c>
      <c r="E171" s="30">
        <f>+'2013'!E172*1.0126</f>
        <v>106259.25969200594</v>
      </c>
      <c r="F171" s="31">
        <f>E171*1.04</f>
        <v>110509.63007968619</v>
      </c>
      <c r="G171" s="31">
        <f>F171*1.04</f>
        <v>114930.01528287365</v>
      </c>
      <c r="H171" s="31">
        <f>G171*1.04</f>
        <v>119527.2158941886</v>
      </c>
      <c r="I171" s="31">
        <f>H171*1.04</f>
        <v>124308.30452995615</v>
      </c>
      <c r="J171" s="31">
        <f>I171*1.04</f>
        <v>129280.6367111544</v>
      </c>
    </row>
    <row r="172" spans="1:10" ht="10.5" customHeight="1">
      <c r="A172" s="81"/>
      <c r="B172" s="87"/>
      <c r="C172" s="4"/>
      <c r="D172" s="2"/>
      <c r="E172" s="31"/>
      <c r="F172" s="31"/>
      <c r="G172" s="31"/>
      <c r="H172" s="31"/>
      <c r="I172" s="31"/>
      <c r="J172" s="31"/>
    </row>
    <row r="173" spans="1:10" ht="10.5" customHeight="1">
      <c r="A173" s="35">
        <v>70</v>
      </c>
      <c r="B173" s="86"/>
      <c r="C173" s="2" t="s">
        <v>65</v>
      </c>
      <c r="D173" s="2" t="s">
        <v>17</v>
      </c>
      <c r="E173" s="30">
        <f>+'2013'!E174*1.0126</f>
        <v>108900.50324075566</v>
      </c>
      <c r="F173" s="31">
        <f>E173*1.04</f>
        <v>113256.52337038588</v>
      </c>
      <c r="G173" s="31">
        <f>F173*1.04</f>
        <v>117786.78430520132</v>
      </c>
      <c r="H173" s="31">
        <f>G173*1.04</f>
        <v>122498.25567740938</v>
      </c>
      <c r="I173" s="31">
        <f>H173*1.04</f>
        <v>127398.18590450576</v>
      </c>
      <c r="J173" s="31">
        <f>I173*1.04</f>
        <v>132494.11334068599</v>
      </c>
    </row>
    <row r="174" spans="1:10" ht="10.5" customHeight="1">
      <c r="A174" s="83"/>
      <c r="B174" s="87"/>
      <c r="C174" s="12"/>
      <c r="D174" s="2"/>
      <c r="E174" s="31"/>
      <c r="F174" s="31"/>
      <c r="G174" s="31"/>
      <c r="H174" s="31"/>
      <c r="I174" s="31"/>
      <c r="J174" s="31"/>
    </row>
    <row r="175" spans="1:10" ht="10.5" customHeight="1">
      <c r="A175" s="37">
        <v>71</v>
      </c>
      <c r="B175" s="86"/>
      <c r="C175" s="1" t="s">
        <v>73</v>
      </c>
      <c r="D175" s="2" t="s">
        <v>17</v>
      </c>
      <c r="E175" s="30">
        <f>+'2013'!E176*1.0126</f>
        <v>111628.82075265092</v>
      </c>
      <c r="F175" s="31">
        <f>E175*1.04</f>
        <v>116093.97358275697</v>
      </c>
      <c r="G175" s="31">
        <f>F175*1.04</f>
        <v>120737.73252606725</v>
      </c>
      <c r="H175" s="31">
        <f>G175*1.04</f>
        <v>125567.24182710995</v>
      </c>
      <c r="I175" s="31">
        <f>H175*1.04</f>
        <v>130589.93150019435</v>
      </c>
      <c r="J175" s="31">
        <f>I175*1.04</f>
        <v>135813.52876020211</v>
      </c>
    </row>
    <row r="176" spans="1:10" ht="10.5" customHeight="1">
      <c r="A176" s="83"/>
      <c r="B176" s="87"/>
      <c r="C176" s="98" t="s">
        <v>93</v>
      </c>
      <c r="D176" s="2"/>
      <c r="E176" s="31"/>
      <c r="F176" s="31"/>
      <c r="G176" s="31"/>
      <c r="H176" s="31"/>
      <c r="I176" s="31"/>
      <c r="J176" s="31"/>
    </row>
    <row r="177" spans="1:10" ht="10.5" customHeight="1">
      <c r="A177" s="83"/>
      <c r="B177" s="87"/>
      <c r="C177" s="98"/>
      <c r="D177" s="2"/>
      <c r="E177" s="31"/>
      <c r="F177" s="31"/>
      <c r="G177" s="31"/>
      <c r="H177" s="31"/>
      <c r="I177" s="31"/>
      <c r="J177" s="31"/>
    </row>
    <row r="178" spans="1:10" ht="10.5" customHeight="1">
      <c r="A178" s="38">
        <v>72</v>
      </c>
      <c r="B178" s="87"/>
      <c r="C178" s="4"/>
      <c r="D178" s="2" t="s">
        <v>17</v>
      </c>
      <c r="E178" s="30">
        <f>+'2013'!E178*1.0126</f>
        <v>114444.21222769174</v>
      </c>
      <c r="F178" s="31">
        <f>E178*1.04</f>
        <v>119021.98071679941</v>
      </c>
      <c r="G178" s="31">
        <f>F178*1.04</f>
        <v>123782.8599454714</v>
      </c>
      <c r="H178" s="31">
        <f>G178*1.04</f>
        <v>128734.17434329026</v>
      </c>
      <c r="I178" s="31">
        <f>H178*1.04</f>
        <v>133883.54131702188</v>
      </c>
      <c r="J178" s="31">
        <f>I178*1.04</f>
        <v>139238.88296970277</v>
      </c>
    </row>
    <row r="179" spans="1:10" ht="10.5" customHeight="1">
      <c r="A179" s="38"/>
      <c r="B179" s="87"/>
      <c r="C179" s="4"/>
      <c r="D179" s="2"/>
      <c r="E179" s="31"/>
      <c r="F179" s="31"/>
      <c r="G179" s="31"/>
      <c r="H179" s="31"/>
      <c r="I179" s="31"/>
      <c r="J179" s="31"/>
    </row>
    <row r="180" spans="1:10" ht="10.5" customHeight="1">
      <c r="A180" s="38">
        <v>73</v>
      </c>
      <c r="B180" s="87"/>
      <c r="C180" s="4"/>
      <c r="D180" s="2" t="s">
        <v>17</v>
      </c>
      <c r="E180" s="30">
        <f>+'2013'!E180*1.0126</f>
        <v>117288.62835711447</v>
      </c>
      <c r="F180" s="31">
        <f>E180*1.04</f>
        <v>121980.17349139905</v>
      </c>
      <c r="G180" s="31">
        <f>F180*1.04</f>
        <v>126859.38043105502</v>
      </c>
      <c r="H180" s="31">
        <f>G180*1.04</f>
        <v>131933.75564829723</v>
      </c>
      <c r="I180" s="31">
        <f>H180*1.04</f>
        <v>137211.10587422914</v>
      </c>
      <c r="J180" s="31">
        <f>I180*1.04</f>
        <v>142699.55010919832</v>
      </c>
    </row>
    <row r="181" spans="1:10" ht="10.5" customHeight="1">
      <c r="A181" s="38"/>
      <c r="B181" s="87"/>
      <c r="C181" s="2"/>
      <c r="D181" s="2"/>
      <c r="E181" s="31"/>
      <c r="F181" s="31"/>
      <c r="G181" s="31"/>
      <c r="H181" s="31"/>
      <c r="I181" s="31"/>
      <c r="J181" s="31"/>
    </row>
    <row r="182" spans="1:10" ht="10.5" customHeight="1">
      <c r="A182" s="38">
        <v>74</v>
      </c>
      <c r="B182" s="87"/>
      <c r="C182" s="2" t="s">
        <v>66</v>
      </c>
      <c r="D182" s="2" t="s">
        <v>17</v>
      </c>
      <c r="E182" s="30">
        <f>+'2013'!E182*1.0126</f>
        <v>120220.11844968278</v>
      </c>
      <c r="F182" s="31">
        <f>E182*1.04</f>
        <v>125028.92318767009</v>
      </c>
      <c r="G182" s="31">
        <f>F182*1.04</f>
        <v>130030.0801151769</v>
      </c>
      <c r="H182" s="31">
        <f>G182*1.04</f>
        <v>135231.28331978398</v>
      </c>
      <c r="I182" s="31">
        <f>H182*1.04</f>
        <v>140640.53465257536</v>
      </c>
      <c r="J182" s="31">
        <f>I182*1.04</f>
        <v>146266.15603867837</v>
      </c>
    </row>
    <row r="183" spans="1:10" ht="10.5" customHeight="1">
      <c r="A183" s="38"/>
      <c r="B183" s="87"/>
      <c r="C183" s="2" t="s">
        <v>77</v>
      </c>
      <c r="D183" s="2"/>
      <c r="E183" s="31"/>
      <c r="F183" s="31"/>
      <c r="G183" s="31"/>
      <c r="H183" s="31"/>
      <c r="I183" s="31"/>
      <c r="J183" s="31"/>
    </row>
    <row r="184" spans="1:10" ht="10.5" customHeight="1">
      <c r="A184" s="38"/>
      <c r="B184" s="87"/>
      <c r="C184" s="2" t="s">
        <v>68</v>
      </c>
      <c r="D184" s="2"/>
      <c r="E184" s="31"/>
      <c r="F184" s="31"/>
      <c r="G184" s="31"/>
      <c r="H184" s="31"/>
      <c r="I184" s="31"/>
      <c r="J184" s="31"/>
    </row>
    <row r="185" spans="1:10" ht="10.5" customHeight="1">
      <c r="A185" s="38"/>
      <c r="B185" s="87"/>
      <c r="C185" s="2" t="s">
        <v>78</v>
      </c>
      <c r="D185" s="2"/>
      <c r="E185" s="31"/>
      <c r="F185" s="31"/>
      <c r="G185" s="31"/>
      <c r="H185" s="31"/>
      <c r="I185" s="31"/>
      <c r="J185" s="31"/>
    </row>
    <row r="186" spans="1:10" ht="10.5" customHeight="1" thickBot="1">
      <c r="A186" s="38"/>
      <c r="B186" s="24"/>
      <c r="C186" s="2" t="s">
        <v>70</v>
      </c>
      <c r="D186" s="2"/>
      <c r="E186" s="31"/>
      <c r="F186" s="31"/>
      <c r="G186" s="31"/>
      <c r="H186" s="31"/>
      <c r="I186" s="31"/>
      <c r="J186" s="31"/>
    </row>
    <row r="187" spans="1:10" ht="10.5" customHeight="1">
      <c r="A187" s="40"/>
      <c r="B187" s="87"/>
      <c r="C187" s="2" t="s">
        <v>71</v>
      </c>
      <c r="D187" s="2"/>
      <c r="E187" s="31"/>
      <c r="F187" s="31"/>
      <c r="G187" s="31"/>
      <c r="H187" s="31"/>
      <c r="I187" s="31"/>
      <c r="J187" s="31"/>
    </row>
    <row r="188" spans="1:10" ht="10.5" customHeight="1">
      <c r="A188" s="38"/>
      <c r="B188" s="87"/>
      <c r="C188" s="2"/>
      <c r="D188" s="2"/>
      <c r="E188" s="31"/>
      <c r="F188" s="31"/>
      <c r="G188" s="31"/>
      <c r="H188" s="31"/>
      <c r="I188" s="31"/>
      <c r="J188" s="31"/>
    </row>
    <row r="189" spans="1:10" ht="11.25" customHeight="1" thickBot="1">
      <c r="A189" s="50">
        <v>75</v>
      </c>
      <c r="B189" s="24"/>
      <c r="C189" s="6"/>
      <c r="D189" s="6" t="s">
        <v>17</v>
      </c>
      <c r="E189" s="51">
        <f>+'2013'!E188*1.0126</f>
        <v>123238.68250539669</v>
      </c>
      <c r="F189" s="51">
        <f>E189*1.04</f>
        <v>128168.22980561256</v>
      </c>
      <c r="G189" s="51">
        <f>F189*1.04</f>
        <v>133294.95899783706</v>
      </c>
      <c r="H189" s="51">
        <f>G189*1.04</f>
        <v>138626.75735775055</v>
      </c>
      <c r="I189" s="51">
        <f>H189*1.04</f>
        <v>144171.82765206057</v>
      </c>
      <c r="J189" s="51">
        <f>I189*1.04</f>
        <v>149938.70075814301</v>
      </c>
    </row>
  </sheetData>
  <mergeCells count="1">
    <mergeCell ref="A1:C1"/>
  </mergeCells>
  <printOptions horizontalCentered="1"/>
  <pageMargins left="0.7" right="0.7" top="0.75" bottom="0.75" header="0.3" footer="0.3"/>
  <pageSetup scale="89" orientation="portrait" r:id="rId1"/>
  <rowBreaks count="2" manualBreakCount="2">
    <brk id="69" max="9" man="1"/>
    <brk id="13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188"/>
  <sheetViews>
    <sheetView view="pageBreakPreview" topLeftCell="A106" zoomScaleNormal="100" zoomScaleSheetLayoutView="100" workbookViewId="0">
      <selection activeCell="E151" sqref="E151"/>
    </sheetView>
  </sheetViews>
  <sheetFormatPr defaultColWidth="1.28515625" defaultRowHeight="11.25"/>
  <cols>
    <col min="1" max="1" width="5.42578125" style="85" customWidth="1"/>
    <col min="2" max="2" width="0.140625" style="71" hidden="1" customWidth="1"/>
    <col min="3" max="3" width="32.7109375" style="71" customWidth="1"/>
    <col min="4" max="4" width="5.7109375" style="71" customWidth="1"/>
    <col min="5" max="10" width="8" style="71" customWidth="1"/>
    <col min="11" max="255" width="9.140625" style="71" customWidth="1"/>
    <col min="256" max="16384" width="1.28515625" style="71"/>
  </cols>
  <sheetData>
    <row r="1" spans="1:10">
      <c r="A1" s="106" t="s">
        <v>0</v>
      </c>
      <c r="B1" s="106"/>
      <c r="C1" s="106"/>
      <c r="D1" s="14"/>
    </row>
    <row r="2" spans="1:10">
      <c r="A2" s="72" t="s">
        <v>2</v>
      </c>
      <c r="B2" s="14"/>
      <c r="C2" s="14"/>
      <c r="D2" s="14"/>
      <c r="G2" s="88" t="s">
        <v>81</v>
      </c>
      <c r="H2" s="89">
        <v>2.4299999999999999E-2</v>
      </c>
    </row>
    <row r="3" spans="1:10">
      <c r="A3" s="72" t="s">
        <v>3</v>
      </c>
      <c r="B3" s="14"/>
      <c r="C3" s="14"/>
      <c r="D3" s="14" t="s">
        <v>4</v>
      </c>
      <c r="G3" s="90" t="s">
        <v>82</v>
      </c>
      <c r="H3" s="91" t="s">
        <v>83</v>
      </c>
    </row>
    <row r="4" spans="1:10" ht="5.25" customHeight="1" thickBot="1">
      <c r="B4" s="19"/>
      <c r="C4" s="53"/>
      <c r="D4" s="22"/>
      <c r="E4" s="87"/>
      <c r="F4" s="87"/>
      <c r="G4" s="87"/>
      <c r="H4" s="54"/>
      <c r="I4" s="55"/>
      <c r="J4" s="55"/>
    </row>
    <row r="5" spans="1:10" ht="11.1" customHeight="1">
      <c r="A5" s="73"/>
      <c r="B5" s="56"/>
      <c r="C5" s="57"/>
      <c r="D5" s="58"/>
      <c r="E5" s="74" t="s">
        <v>6</v>
      </c>
      <c r="F5" s="75"/>
      <c r="G5" s="76"/>
      <c r="H5" s="76"/>
      <c r="I5" s="76"/>
      <c r="J5" s="77" t="s">
        <v>7</v>
      </c>
    </row>
    <row r="6" spans="1:10" ht="11.1" customHeight="1" thickBot="1">
      <c r="A6" s="78" t="s">
        <v>8</v>
      </c>
      <c r="B6" s="39"/>
      <c r="C6" s="47" t="s">
        <v>9</v>
      </c>
      <c r="D6" s="45" t="s">
        <v>10</v>
      </c>
      <c r="E6" s="79" t="s">
        <v>11</v>
      </c>
      <c r="F6" s="79" t="s">
        <v>12</v>
      </c>
      <c r="G6" s="79" t="s">
        <v>13</v>
      </c>
      <c r="H6" s="79" t="s">
        <v>14</v>
      </c>
      <c r="I6" s="79" t="s">
        <v>15</v>
      </c>
      <c r="J6" s="80" t="s">
        <v>16</v>
      </c>
    </row>
    <row r="7" spans="1:10" ht="15.75" customHeight="1">
      <c r="A7" s="81">
        <v>1</v>
      </c>
      <c r="B7" s="23"/>
      <c r="C7" s="93"/>
      <c r="D7" s="69" t="s">
        <v>17</v>
      </c>
      <c r="E7" s="96">
        <f>+'2012'!E7*1.0243</f>
        <v>19548.503148757256</v>
      </c>
      <c r="F7" s="96">
        <f>E7*1.04</f>
        <v>20330.443274707548</v>
      </c>
      <c r="G7" s="96">
        <f>F7*1.04</f>
        <v>21143.661005695849</v>
      </c>
      <c r="H7" s="96">
        <f>G7*1.04</f>
        <v>21989.407445923684</v>
      </c>
      <c r="I7" s="96">
        <f>H7*1.04</f>
        <v>22868.983743760633</v>
      </c>
      <c r="J7" s="96">
        <f>I7*1.04</f>
        <v>23783.743093511061</v>
      </c>
    </row>
    <row r="8" spans="1:10" ht="10.5" customHeight="1">
      <c r="A8" s="81"/>
      <c r="B8" s="87"/>
      <c r="C8" s="2"/>
      <c r="D8" s="29"/>
      <c r="E8" s="31"/>
      <c r="F8" s="31"/>
      <c r="G8" s="31"/>
      <c r="H8" s="31"/>
      <c r="I8" s="31"/>
      <c r="J8" s="31"/>
    </row>
    <row r="9" spans="1:10" ht="10.5" customHeight="1">
      <c r="A9" s="81">
        <v>2</v>
      </c>
      <c r="B9" s="87"/>
      <c r="C9" s="2"/>
      <c r="D9" s="29" t="s">
        <v>17</v>
      </c>
      <c r="E9" s="30">
        <f>+'2012'!E9*1.0243</f>
        <v>20064.446047111549</v>
      </c>
      <c r="F9" s="31">
        <f>E9*1.04</f>
        <v>20867.023888996013</v>
      </c>
      <c r="G9" s="31">
        <f>F9*1.04</f>
        <v>21701.704844555854</v>
      </c>
      <c r="H9" s="31">
        <f>G9*1.04</f>
        <v>22569.773038338088</v>
      </c>
      <c r="I9" s="31">
        <f>H9*1.04</f>
        <v>23472.563959871612</v>
      </c>
      <c r="J9" s="31">
        <f>I9*1.04</f>
        <v>24411.466518266476</v>
      </c>
    </row>
    <row r="10" spans="1:10" ht="10.5" customHeight="1">
      <c r="A10" s="81"/>
      <c r="B10" s="87"/>
      <c r="C10" s="2"/>
      <c r="D10" s="29"/>
      <c r="E10" s="31"/>
      <c r="F10" s="31"/>
      <c r="G10" s="31"/>
      <c r="H10" s="31"/>
      <c r="I10" s="31"/>
      <c r="J10" s="31"/>
    </row>
    <row r="11" spans="1:10" ht="10.5" customHeight="1">
      <c r="A11" s="81">
        <v>3</v>
      </c>
      <c r="B11" s="87"/>
      <c r="C11" s="2"/>
      <c r="D11" s="29" t="s">
        <v>17</v>
      </c>
      <c r="E11" s="30">
        <f>+'2012'!E11*1.0243</f>
        <v>20523.061956759815</v>
      </c>
      <c r="F11" s="31">
        <f>E11*1.04</f>
        <v>21343.984435030208</v>
      </c>
      <c r="G11" s="31">
        <f>F11*1.04</f>
        <v>22197.743812431418</v>
      </c>
      <c r="H11" s="31">
        <f>G11*1.04</f>
        <v>23085.653564928674</v>
      </c>
      <c r="I11" s="31">
        <f>H11*1.04</f>
        <v>24009.079707525823</v>
      </c>
      <c r="J11" s="31">
        <f>I11*1.04</f>
        <v>24969.442895826858</v>
      </c>
    </row>
    <row r="12" spans="1:10" ht="10.5" customHeight="1">
      <c r="A12" s="81"/>
      <c r="B12" s="87"/>
      <c r="C12" s="2"/>
      <c r="D12" s="29"/>
      <c r="E12" s="30"/>
      <c r="F12" s="31"/>
      <c r="G12" s="31"/>
      <c r="H12" s="31"/>
      <c r="I12" s="31"/>
      <c r="J12" s="31"/>
    </row>
    <row r="13" spans="1:10" ht="10.5" customHeight="1">
      <c r="A13" s="81">
        <v>4</v>
      </c>
      <c r="B13" s="87"/>
      <c r="C13" s="2"/>
      <c r="D13" s="29" t="s">
        <v>17</v>
      </c>
      <c r="E13" s="30">
        <f>+'2012'!E13*1.0243</f>
        <v>21039.004855114104</v>
      </c>
      <c r="F13" s="31">
        <f>E13*1.04</f>
        <v>21880.565049318669</v>
      </c>
      <c r="G13" s="31">
        <f>F13*1.04</f>
        <v>22755.787651291415</v>
      </c>
      <c r="H13" s="31">
        <f>G13*1.04</f>
        <v>23666.019157343071</v>
      </c>
      <c r="I13" s="31">
        <f>H13*1.04</f>
        <v>24612.659923636795</v>
      </c>
      <c r="J13" s="31">
        <f>I13*1.04</f>
        <v>25597.166320582266</v>
      </c>
    </row>
    <row r="14" spans="1:10" ht="10.5" customHeight="1">
      <c r="A14" s="81"/>
      <c r="B14" s="87"/>
      <c r="C14" s="2"/>
      <c r="D14" s="29"/>
      <c r="E14" s="30"/>
      <c r="F14" s="31"/>
      <c r="G14" s="31"/>
      <c r="H14" s="31"/>
      <c r="I14" s="31"/>
      <c r="J14" s="31"/>
    </row>
    <row r="15" spans="1:10" ht="10.5" customHeight="1">
      <c r="A15" s="81">
        <v>5</v>
      </c>
      <c r="B15" s="87"/>
      <c r="C15" s="2"/>
      <c r="D15" s="29" t="s">
        <v>17</v>
      </c>
      <c r="E15" s="30">
        <f>+'2012'!E15*1.0243</f>
        <v>21583.611247821427</v>
      </c>
      <c r="F15" s="31">
        <f>E15*1.04</f>
        <v>22446.955697734284</v>
      </c>
      <c r="G15" s="31">
        <f>F15*1.04</f>
        <v>23344.833925643656</v>
      </c>
      <c r="H15" s="31">
        <f>G15*1.04</f>
        <v>24278.627282669404</v>
      </c>
      <c r="I15" s="31">
        <f>H15*1.04</f>
        <v>25249.772373976182</v>
      </c>
      <c r="J15" s="31">
        <f>I15*1.04</f>
        <v>26259.763268935232</v>
      </c>
    </row>
    <row r="16" spans="1:10" ht="10.5" customHeight="1">
      <c r="A16" s="81"/>
      <c r="B16" s="87"/>
      <c r="C16" s="2"/>
      <c r="D16" s="29"/>
      <c r="E16" s="30"/>
      <c r="F16" s="31"/>
      <c r="G16" s="31"/>
      <c r="H16" s="31"/>
      <c r="I16" s="31"/>
      <c r="J16" s="31"/>
    </row>
    <row r="17" spans="1:10" ht="10.5" customHeight="1">
      <c r="A17" s="81">
        <v>6</v>
      </c>
      <c r="B17" s="87"/>
      <c r="C17" s="2"/>
      <c r="D17" s="29" t="s">
        <v>17</v>
      </c>
      <c r="E17" s="30">
        <f>+'2012'!E17*1.0243</f>
        <v>22128.217640528746</v>
      </c>
      <c r="F17" s="31">
        <f>E17*1.04</f>
        <v>23013.346346149898</v>
      </c>
      <c r="G17" s="31">
        <f>F17*1.04</f>
        <v>23933.880199995896</v>
      </c>
      <c r="H17" s="31">
        <f>G17*1.04</f>
        <v>24891.235407995733</v>
      </c>
      <c r="I17" s="31">
        <f>H17*1.04</f>
        <v>25886.884824315563</v>
      </c>
      <c r="J17" s="31">
        <f>I17*1.04</f>
        <v>26922.360217288187</v>
      </c>
    </row>
    <row r="18" spans="1:10" ht="10.5" customHeight="1">
      <c r="A18" s="81"/>
      <c r="B18" s="87"/>
      <c r="C18" s="2"/>
      <c r="D18" s="29"/>
      <c r="E18" s="30"/>
      <c r="F18" s="31"/>
      <c r="G18" s="31"/>
      <c r="H18" s="31"/>
      <c r="I18" s="31"/>
      <c r="J18" s="31"/>
    </row>
    <row r="19" spans="1:10" ht="10.5" customHeight="1">
      <c r="A19" s="81">
        <v>7</v>
      </c>
      <c r="B19" s="87"/>
      <c r="C19" s="2"/>
      <c r="D19" s="29" t="s">
        <v>17</v>
      </c>
      <c r="E19" s="30">
        <f>+'2012'!E19*1.0243</f>
        <v>22701.487527589063</v>
      </c>
      <c r="F19" s="31">
        <f>E19*1.04</f>
        <v>23609.547028692625</v>
      </c>
      <c r="G19" s="31">
        <f>F19*1.04</f>
        <v>24553.928909840331</v>
      </c>
      <c r="H19" s="31">
        <f>G19*1.04</f>
        <v>25536.086066233947</v>
      </c>
      <c r="I19" s="31">
        <f>H19*1.04</f>
        <v>26557.529508883305</v>
      </c>
      <c r="J19" s="31">
        <f>I19*1.04</f>
        <v>27619.830689238639</v>
      </c>
    </row>
    <row r="20" spans="1:10" ht="10.5" customHeight="1">
      <c r="A20" s="81"/>
      <c r="B20" s="87"/>
      <c r="C20" s="2"/>
      <c r="D20" s="29"/>
      <c r="E20" s="30"/>
      <c r="F20" s="31"/>
      <c r="G20" s="31"/>
      <c r="H20" s="31"/>
      <c r="I20" s="31"/>
      <c r="J20" s="31"/>
    </row>
    <row r="21" spans="1:10" ht="10.5" customHeight="1">
      <c r="A21" s="81">
        <v>8</v>
      </c>
      <c r="B21" s="87"/>
      <c r="C21" s="2"/>
      <c r="D21" s="29" t="s">
        <v>17</v>
      </c>
      <c r="E21" s="30">
        <f>+'2012'!E21*1.0243</f>
        <v>23274.757414649401</v>
      </c>
      <c r="F21" s="31">
        <f>E21*1.04</f>
        <v>24205.747711235377</v>
      </c>
      <c r="G21" s="31">
        <f>F21*1.04</f>
        <v>25173.977619684792</v>
      </c>
      <c r="H21" s="31">
        <f>G21*1.04</f>
        <v>26180.936724472183</v>
      </c>
      <c r="I21" s="31">
        <f>H21*1.04</f>
        <v>27228.174193451072</v>
      </c>
      <c r="J21" s="31">
        <f>I21*1.04</f>
        <v>28317.301161189116</v>
      </c>
    </row>
    <row r="22" spans="1:10" ht="10.5" customHeight="1">
      <c r="A22" s="81"/>
      <c r="B22" s="87"/>
      <c r="C22" s="2"/>
      <c r="D22" s="29"/>
      <c r="E22" s="30"/>
      <c r="F22" s="31"/>
      <c r="G22" s="31"/>
      <c r="H22" s="31"/>
      <c r="I22" s="31"/>
      <c r="J22" s="31"/>
    </row>
    <row r="23" spans="1:10" ht="10.5" customHeight="1">
      <c r="A23" s="81">
        <v>9</v>
      </c>
      <c r="B23" s="87"/>
      <c r="C23" s="2"/>
      <c r="D23" s="29" t="s">
        <v>17</v>
      </c>
      <c r="E23" s="30">
        <f>+'2012'!E23*1.0243</f>
        <v>23819.363807356716</v>
      </c>
      <c r="F23" s="31">
        <f>E23*1.04</f>
        <v>24772.138359650984</v>
      </c>
      <c r="G23" s="31">
        <f>F23*1.04</f>
        <v>25763.023894037025</v>
      </c>
      <c r="H23" s="31">
        <f>G23*1.04</f>
        <v>26793.544849798509</v>
      </c>
      <c r="I23" s="31">
        <f>H23*1.04</f>
        <v>27865.286643790449</v>
      </c>
      <c r="J23" s="31">
        <f>I23*1.04</f>
        <v>28979.898109542068</v>
      </c>
    </row>
    <row r="24" spans="1:10" ht="10.5" customHeight="1">
      <c r="A24" s="81"/>
      <c r="B24" s="87"/>
      <c r="C24" s="2"/>
      <c r="D24" s="29"/>
      <c r="E24" s="30"/>
      <c r="F24" s="31"/>
      <c r="G24" s="31"/>
      <c r="H24" s="31"/>
      <c r="I24" s="31"/>
      <c r="J24" s="31"/>
    </row>
    <row r="25" spans="1:10" ht="10.5" customHeight="1">
      <c r="A25" s="81">
        <v>10</v>
      </c>
      <c r="B25" s="87"/>
      <c r="C25" s="2"/>
      <c r="D25" s="29" t="s">
        <v>17</v>
      </c>
      <c r="E25" s="30">
        <f>+'2012'!E25*1.0243</f>
        <v>24449.960683123078</v>
      </c>
      <c r="F25" s="31">
        <f>E25*1.04</f>
        <v>25427.959110448002</v>
      </c>
      <c r="G25" s="31">
        <f>F25*1.04</f>
        <v>26445.077474865924</v>
      </c>
      <c r="H25" s="31">
        <f>G25*1.04</f>
        <v>27502.880573860562</v>
      </c>
      <c r="I25" s="31">
        <f>H25*1.04</f>
        <v>28602.995796814987</v>
      </c>
      <c r="J25" s="31">
        <f>I25*1.04</f>
        <v>29747.115628687588</v>
      </c>
    </row>
    <row r="26" spans="1:10" ht="10.5" customHeight="1">
      <c r="A26" s="81"/>
      <c r="B26" s="87"/>
      <c r="C26" s="2"/>
      <c r="D26" s="29"/>
      <c r="E26" s="30"/>
      <c r="F26" s="31"/>
      <c r="G26" s="31"/>
      <c r="H26" s="31"/>
      <c r="I26" s="31"/>
      <c r="J26" s="31"/>
    </row>
    <row r="27" spans="1:10" ht="10.5" customHeight="1">
      <c r="A27" s="81">
        <v>11</v>
      </c>
      <c r="B27" s="87"/>
      <c r="C27" s="2"/>
      <c r="D27" s="29" t="s">
        <v>17</v>
      </c>
      <c r="E27" s="30">
        <f>+'2012'!E27*1.0243</f>
        <v>25023.230570183408</v>
      </c>
      <c r="F27" s="31">
        <f>E27*1.04</f>
        <v>26024.159792990744</v>
      </c>
      <c r="G27" s="31">
        <f>F27*1.04</f>
        <v>27065.126184710374</v>
      </c>
      <c r="H27" s="31">
        <f>G27*1.04</f>
        <v>28147.731232098791</v>
      </c>
      <c r="I27" s="31">
        <f>H27*1.04</f>
        <v>29273.640481382743</v>
      </c>
      <c r="J27" s="31">
        <f>I27*1.04</f>
        <v>30444.586100638055</v>
      </c>
    </row>
    <row r="28" spans="1:10" ht="10.5" customHeight="1">
      <c r="A28" s="81"/>
      <c r="B28" s="87"/>
      <c r="C28" s="2"/>
      <c r="D28" s="29"/>
      <c r="E28" s="30"/>
      <c r="F28" s="31"/>
      <c r="G28" s="31"/>
      <c r="H28" s="31"/>
      <c r="I28" s="31"/>
      <c r="J28" s="31"/>
    </row>
    <row r="29" spans="1:10" ht="10.5" customHeight="1">
      <c r="A29" s="81">
        <v>12</v>
      </c>
      <c r="B29" s="87"/>
      <c r="C29" s="2"/>
      <c r="D29" s="29" t="s">
        <v>17</v>
      </c>
      <c r="E29" s="30">
        <f>+'2012'!E29*1.0243</f>
        <v>25653.827445949766</v>
      </c>
      <c r="F29" s="31">
        <f>E29*1.04</f>
        <v>26679.980543787759</v>
      </c>
      <c r="G29" s="31">
        <f>F29*1.04</f>
        <v>27747.179765539269</v>
      </c>
      <c r="H29" s="31">
        <f>G29*1.04</f>
        <v>28857.066956160841</v>
      </c>
      <c r="I29" s="31">
        <f>H29*1.04</f>
        <v>30011.349634407277</v>
      </c>
      <c r="J29" s="31">
        <f>I29*1.04</f>
        <v>31211.803619783568</v>
      </c>
    </row>
    <row r="30" spans="1:10" ht="10.5" customHeight="1">
      <c r="A30" s="81"/>
      <c r="B30" s="87"/>
      <c r="C30" s="2"/>
      <c r="D30" s="29"/>
      <c r="E30" s="30"/>
      <c r="F30" s="31"/>
      <c r="G30" s="31"/>
      <c r="H30" s="31"/>
      <c r="I30" s="31"/>
      <c r="J30" s="31"/>
    </row>
    <row r="31" spans="1:10" ht="10.5" customHeight="1">
      <c r="A31" s="81">
        <v>13</v>
      </c>
      <c r="B31" s="87"/>
      <c r="C31" s="2"/>
      <c r="D31" s="29" t="s">
        <v>17</v>
      </c>
      <c r="E31" s="30">
        <f>+'2012'!E31*1.0243</f>
        <v>26313.08781606915</v>
      </c>
      <c r="F31" s="31">
        <f>E31*1.04</f>
        <v>27365.611328711915</v>
      </c>
      <c r="G31" s="31">
        <f>F31*1.04</f>
        <v>28460.235781860392</v>
      </c>
      <c r="H31" s="31">
        <f>G31*1.04</f>
        <v>29598.645213134809</v>
      </c>
      <c r="I31" s="31">
        <f>H31*1.04</f>
        <v>30782.591021660202</v>
      </c>
      <c r="J31" s="31">
        <f>I31*1.04</f>
        <v>32013.894662526611</v>
      </c>
    </row>
    <row r="32" spans="1:10" ht="10.5" customHeight="1">
      <c r="A32" s="81"/>
      <c r="B32" s="87"/>
      <c r="C32" s="2"/>
      <c r="D32" s="29"/>
      <c r="E32" s="30"/>
      <c r="F32" s="31"/>
      <c r="G32" s="31"/>
      <c r="H32" s="31"/>
      <c r="I32" s="31"/>
      <c r="J32" s="31"/>
    </row>
    <row r="33" spans="1:10" ht="10.5" customHeight="1">
      <c r="A33" s="81">
        <v>14</v>
      </c>
      <c r="B33" s="87"/>
      <c r="C33" s="2"/>
      <c r="D33" s="29" t="s">
        <v>17</v>
      </c>
      <c r="E33" s="30">
        <f>+'2012'!E33*1.0243</f>
        <v>26972.348186188534</v>
      </c>
      <c r="F33" s="31">
        <f>E33*1.04</f>
        <v>28051.242113636075</v>
      </c>
      <c r="G33" s="31">
        <f>F33*1.04</f>
        <v>29173.291798181519</v>
      </c>
      <c r="H33" s="31">
        <f>G33*1.04</f>
        <v>30340.22347010878</v>
      </c>
      <c r="I33" s="31">
        <f>H33*1.04</f>
        <v>31553.832408913131</v>
      </c>
      <c r="J33" s="31">
        <f>I33*1.04</f>
        <v>32815.985705269661</v>
      </c>
    </row>
    <row r="34" spans="1:10" ht="10.5" customHeight="1">
      <c r="A34" s="82"/>
      <c r="B34" s="87"/>
      <c r="C34" s="2"/>
      <c r="D34" s="29"/>
      <c r="E34" s="30"/>
      <c r="F34" s="31"/>
      <c r="G34" s="31"/>
      <c r="H34" s="31"/>
      <c r="I34" s="31"/>
      <c r="J34" s="31"/>
    </row>
    <row r="35" spans="1:10" ht="10.5" customHeight="1">
      <c r="A35" s="81">
        <v>15</v>
      </c>
      <c r="B35" s="87"/>
      <c r="C35" s="2"/>
      <c r="D35" s="29" t="s">
        <v>17</v>
      </c>
      <c r="E35" s="30">
        <f>+'2012'!E35*1.0243</f>
        <v>27631.60855630791</v>
      </c>
      <c r="F35" s="31">
        <f>E35*1.04</f>
        <v>28736.872898560228</v>
      </c>
      <c r="G35" s="31">
        <f>F35*1.04</f>
        <v>29886.347814502638</v>
      </c>
      <c r="H35" s="31">
        <f>G35*1.04</f>
        <v>31081.801727082744</v>
      </c>
      <c r="I35" s="31">
        <f>H35*1.04</f>
        <v>32325.073796166056</v>
      </c>
      <c r="J35" s="31">
        <f>I35*1.04</f>
        <v>33618.076748012696</v>
      </c>
    </row>
    <row r="36" spans="1:10" ht="10.5" customHeight="1">
      <c r="A36" s="81"/>
      <c r="B36" s="87"/>
      <c r="C36" s="2"/>
      <c r="D36" s="29"/>
      <c r="E36" s="30"/>
      <c r="F36" s="31"/>
      <c r="G36" s="31"/>
      <c r="H36" s="31"/>
      <c r="I36" s="31"/>
      <c r="J36" s="31"/>
    </row>
    <row r="37" spans="1:10" ht="10.5" customHeight="1">
      <c r="A37" s="81">
        <v>16</v>
      </c>
      <c r="B37" s="87"/>
      <c r="C37" s="2"/>
      <c r="D37" s="29" t="s">
        <v>17</v>
      </c>
      <c r="E37" s="30">
        <f>+'2012'!E37*1.0243</f>
        <v>28348.195915133318</v>
      </c>
      <c r="F37" s="31">
        <f>E37*1.04</f>
        <v>29482.123751738651</v>
      </c>
      <c r="G37" s="31">
        <f>F37*1.04</f>
        <v>30661.408701808199</v>
      </c>
      <c r="H37" s="31">
        <f>G37*1.04</f>
        <v>31887.865049880529</v>
      </c>
      <c r="I37" s="31">
        <f>H37*1.04</f>
        <v>33163.379651875752</v>
      </c>
      <c r="J37" s="31">
        <f>I37*1.04</f>
        <v>34489.914837950782</v>
      </c>
    </row>
    <row r="38" spans="1:10" ht="10.5" customHeight="1">
      <c r="A38" s="81"/>
      <c r="B38" s="87"/>
      <c r="C38" s="2"/>
      <c r="D38" s="29"/>
      <c r="E38" s="31"/>
      <c r="F38" s="31"/>
      <c r="G38" s="31"/>
      <c r="H38" s="31"/>
      <c r="I38" s="31"/>
      <c r="J38" s="31"/>
    </row>
    <row r="39" spans="1:10" ht="10.5" customHeight="1">
      <c r="A39" s="81">
        <v>17</v>
      </c>
      <c r="B39" s="87"/>
      <c r="C39" s="2"/>
      <c r="D39" s="29" t="s">
        <v>17</v>
      </c>
      <c r="E39" s="30">
        <f>+'2012'!E39*1.0243</f>
        <v>29064.783273958736</v>
      </c>
      <c r="F39" s="31">
        <f>E39*1.04</f>
        <v>30227.374604917088</v>
      </c>
      <c r="G39" s="31">
        <f>F39*1.04</f>
        <v>31436.469589113771</v>
      </c>
      <c r="H39" s="31">
        <f>G39*1.04</f>
        <v>32693.928372678321</v>
      </c>
      <c r="I39" s="31">
        <f>H39*1.04</f>
        <v>34001.685507585455</v>
      </c>
      <c r="J39" s="31">
        <f>I39*1.04</f>
        <v>35361.752927888876</v>
      </c>
    </row>
    <row r="40" spans="1:10" ht="10.5" customHeight="1">
      <c r="A40" s="81"/>
      <c r="B40" s="87"/>
      <c r="C40" s="2"/>
      <c r="D40" s="29"/>
      <c r="E40" s="31"/>
      <c r="F40" s="31"/>
      <c r="G40" s="31"/>
      <c r="H40" s="31"/>
      <c r="I40" s="31"/>
      <c r="J40" s="31"/>
    </row>
    <row r="41" spans="1:10" ht="10.5" customHeight="1">
      <c r="A41" s="81">
        <v>18</v>
      </c>
      <c r="B41" s="87"/>
      <c r="C41" s="2"/>
      <c r="D41" s="29" t="s">
        <v>17</v>
      </c>
      <c r="E41" s="30">
        <f>+'2012'!E41*1.0243</f>
        <v>29752.707138431131</v>
      </c>
      <c r="F41" s="31">
        <f>E41*1.04</f>
        <v>30942.815423968379</v>
      </c>
      <c r="G41" s="31">
        <f>F41*1.04</f>
        <v>32180.528040927114</v>
      </c>
      <c r="H41" s="31">
        <f>G41*1.04</f>
        <v>33467.7491625642</v>
      </c>
      <c r="I41" s="31">
        <f>H41*1.04</f>
        <v>34806.459129066767</v>
      </c>
      <c r="J41" s="31">
        <f>I41*1.04</f>
        <v>36198.717494229437</v>
      </c>
    </row>
    <row r="42" spans="1:10" ht="10.5" customHeight="1">
      <c r="A42" s="82"/>
      <c r="B42" s="87"/>
      <c r="C42" s="2"/>
      <c r="D42" s="2"/>
      <c r="E42" s="31"/>
      <c r="F42" s="31"/>
      <c r="G42" s="31"/>
      <c r="H42" s="31"/>
      <c r="I42" s="31"/>
      <c r="J42" s="31"/>
    </row>
    <row r="43" spans="1:10" ht="10.5" customHeight="1">
      <c r="A43" s="81">
        <v>19</v>
      </c>
      <c r="B43" s="87"/>
      <c r="C43" s="2"/>
      <c r="D43" s="2" t="s">
        <v>17</v>
      </c>
      <c r="E43" s="30">
        <f>+'2012'!E43*1.0243</f>
        <v>30497.957991609557</v>
      </c>
      <c r="F43" s="31">
        <f>E43*1.04</f>
        <v>31717.87631127394</v>
      </c>
      <c r="G43" s="31">
        <f>F43*1.04</f>
        <v>32986.591363724896</v>
      </c>
      <c r="H43" s="31">
        <f>G43*1.04</f>
        <v>34306.055018273895</v>
      </c>
      <c r="I43" s="31">
        <f>H43*1.04</f>
        <v>35678.297219004853</v>
      </c>
      <c r="J43" s="31">
        <f>I43*1.04</f>
        <v>37105.429107765049</v>
      </c>
    </row>
    <row r="44" spans="1:10" ht="10.5" customHeight="1">
      <c r="A44" s="82"/>
      <c r="B44" s="87"/>
      <c r="C44" s="2"/>
      <c r="D44" s="2"/>
      <c r="E44" s="31"/>
      <c r="F44" s="31"/>
      <c r="G44" s="31"/>
      <c r="H44" s="31"/>
      <c r="I44" s="31"/>
      <c r="J44" s="31"/>
    </row>
    <row r="45" spans="1:10" ht="10.5" customHeight="1">
      <c r="A45" s="81">
        <v>20</v>
      </c>
      <c r="B45" s="87"/>
      <c r="C45" s="2"/>
      <c r="D45" s="2" t="s">
        <v>17</v>
      </c>
      <c r="E45" s="30">
        <f>+'2012'!E45*1.0243</f>
        <v>31271.872339140999</v>
      </c>
      <c r="F45" s="31">
        <f>E45*1.04</f>
        <v>32522.747232706639</v>
      </c>
      <c r="G45" s="31">
        <f>F45*1.04</f>
        <v>33823.657122014905</v>
      </c>
      <c r="H45" s="31">
        <f>G45*1.04</f>
        <v>35176.603406895505</v>
      </c>
      <c r="I45" s="31">
        <f>H45*1.04</f>
        <v>36583.667543171323</v>
      </c>
      <c r="J45" s="31">
        <f>I45*1.04</f>
        <v>38047.014244898179</v>
      </c>
    </row>
    <row r="46" spans="1:10" ht="10.5" customHeight="1">
      <c r="A46" s="82"/>
      <c r="B46" s="87"/>
      <c r="C46" s="2"/>
      <c r="D46" s="2"/>
      <c r="E46" s="31"/>
      <c r="F46" s="31"/>
      <c r="G46" s="31"/>
      <c r="H46" s="31"/>
      <c r="I46" s="31"/>
      <c r="J46" s="31"/>
    </row>
    <row r="47" spans="1:10" ht="10.5" customHeight="1">
      <c r="A47" s="81">
        <v>21</v>
      </c>
      <c r="B47" s="87"/>
      <c r="C47" s="2"/>
      <c r="D47" s="2" t="s">
        <v>17</v>
      </c>
      <c r="E47" s="30">
        <f>+'2012'!E47*1.0243</f>
        <v>32045.786686672436</v>
      </c>
      <c r="F47" s="31">
        <f>E47*1.04</f>
        <v>33327.618154139338</v>
      </c>
      <c r="G47" s="31">
        <f>F47*1.04</f>
        <v>34660.722880304915</v>
      </c>
      <c r="H47" s="31">
        <f>G47*1.04</f>
        <v>36047.151795517115</v>
      </c>
      <c r="I47" s="31">
        <f>H47*1.04</f>
        <v>37489.0378673378</v>
      </c>
      <c r="J47" s="31">
        <f>I47*1.04</f>
        <v>38988.599382031316</v>
      </c>
    </row>
    <row r="48" spans="1:10" ht="10.5" customHeight="1">
      <c r="A48" s="81"/>
      <c r="B48" s="87"/>
      <c r="C48" s="2"/>
      <c r="D48" s="2"/>
      <c r="E48" s="31"/>
      <c r="F48" s="31"/>
      <c r="G48" s="31"/>
      <c r="H48" s="31"/>
      <c r="I48" s="31"/>
      <c r="J48" s="31"/>
    </row>
    <row r="49" spans="1:10" ht="10.5" customHeight="1">
      <c r="A49" s="81">
        <v>22</v>
      </c>
      <c r="B49" s="87"/>
      <c r="C49" s="2"/>
      <c r="D49" s="2" t="s">
        <v>17</v>
      </c>
      <c r="E49" s="30">
        <f>+'2012'!E49*1.0243</f>
        <v>32877.028022909937</v>
      </c>
      <c r="F49" s="31">
        <f>E49*1.04</f>
        <v>34192.109143826339</v>
      </c>
      <c r="G49" s="31">
        <f>F49*1.04</f>
        <v>35559.793509579395</v>
      </c>
      <c r="H49" s="31">
        <f>G49*1.04</f>
        <v>36982.185249962575</v>
      </c>
      <c r="I49" s="31">
        <f>H49*1.04</f>
        <v>38461.47265996108</v>
      </c>
      <c r="J49" s="31">
        <f>I49*1.04</f>
        <v>39999.931566359526</v>
      </c>
    </row>
    <row r="50" spans="1:10" ht="10.5" customHeight="1">
      <c r="A50" s="82"/>
      <c r="B50" s="87"/>
      <c r="C50" s="2"/>
      <c r="D50" s="2"/>
      <c r="E50" s="31"/>
      <c r="F50" s="31"/>
      <c r="G50" s="31"/>
      <c r="H50" s="31"/>
      <c r="I50" s="31"/>
      <c r="J50" s="31"/>
    </row>
    <row r="51" spans="1:10" ht="10.5" customHeight="1">
      <c r="A51" s="81">
        <v>23</v>
      </c>
      <c r="B51" s="87"/>
      <c r="C51" s="2"/>
      <c r="D51" s="2" t="s">
        <v>17</v>
      </c>
      <c r="E51" s="30">
        <f>+'2012'!E51*1.0243</f>
        <v>33679.605864794386</v>
      </c>
      <c r="F51" s="31">
        <f>E51*1.04</f>
        <v>35026.790099386162</v>
      </c>
      <c r="G51" s="31">
        <f>F51*1.04</f>
        <v>36427.86170336161</v>
      </c>
      <c r="H51" s="31">
        <f>G51*1.04</f>
        <v>37884.976171496077</v>
      </c>
      <c r="I51" s="31">
        <f>H51*1.04</f>
        <v>39400.375218355919</v>
      </c>
      <c r="J51" s="31">
        <f>I51*1.04</f>
        <v>40976.39022709016</v>
      </c>
    </row>
    <row r="52" spans="1:10" ht="10.5" customHeight="1">
      <c r="A52" s="81"/>
      <c r="B52" s="87"/>
      <c r="C52" s="2"/>
      <c r="D52" s="2"/>
      <c r="E52" s="31"/>
      <c r="F52" s="31"/>
      <c r="G52" s="31"/>
      <c r="H52" s="31"/>
      <c r="I52" s="31"/>
      <c r="J52" s="31"/>
    </row>
    <row r="53" spans="1:10" ht="10.5" customHeight="1">
      <c r="A53" s="81">
        <v>24</v>
      </c>
      <c r="B53" s="87"/>
      <c r="C53" s="2"/>
      <c r="D53" s="2" t="s">
        <v>17</v>
      </c>
      <c r="E53" s="30">
        <f>+'2012'!E53*1.0243</f>
        <v>34539.510695384881</v>
      </c>
      <c r="F53" s="31">
        <f>E53*1.04</f>
        <v>35921.091123200276</v>
      </c>
      <c r="G53" s="31">
        <f>F53*1.04</f>
        <v>37357.934768128289</v>
      </c>
      <c r="H53" s="31">
        <f>G53*1.04</f>
        <v>38852.252158853422</v>
      </c>
      <c r="I53" s="31">
        <f>H53*1.04</f>
        <v>40406.342245207561</v>
      </c>
      <c r="J53" s="31">
        <f>I53*1.04</f>
        <v>42022.595935015866</v>
      </c>
    </row>
    <row r="54" spans="1:10" ht="10.5" customHeight="1">
      <c r="A54" s="82"/>
      <c r="B54" s="87"/>
      <c r="C54" s="2"/>
      <c r="D54" s="2"/>
      <c r="E54" s="31"/>
      <c r="F54" s="31"/>
      <c r="G54" s="31"/>
      <c r="H54" s="31"/>
      <c r="I54" s="31"/>
      <c r="J54" s="31"/>
    </row>
    <row r="55" spans="1:10" ht="10.5" customHeight="1">
      <c r="A55" s="81">
        <v>25</v>
      </c>
      <c r="B55" s="87"/>
      <c r="C55" s="2"/>
      <c r="D55" s="2" t="s">
        <v>17</v>
      </c>
      <c r="E55" s="30">
        <f>+'2012'!E55*1.0243</f>
        <v>35370.752031622353</v>
      </c>
      <c r="F55" s="31">
        <f>E55*1.04</f>
        <v>36785.582112887249</v>
      </c>
      <c r="G55" s="31">
        <f>F55*1.04</f>
        <v>38257.00539740274</v>
      </c>
      <c r="H55" s="31">
        <f>G55*1.04</f>
        <v>39787.285613298853</v>
      </c>
      <c r="I55" s="31">
        <f>H55*1.04</f>
        <v>41378.777037830805</v>
      </c>
      <c r="J55" s="31">
        <f>I55*1.04</f>
        <v>43033.92811934404</v>
      </c>
    </row>
    <row r="56" spans="1:10" ht="10.5" customHeight="1">
      <c r="A56" s="81"/>
      <c r="B56" s="87"/>
      <c r="C56" s="2"/>
      <c r="D56" s="2"/>
      <c r="E56" s="31"/>
      <c r="F56" s="31"/>
      <c r="G56" s="31"/>
      <c r="H56" s="31"/>
      <c r="I56" s="31"/>
      <c r="J56" s="31"/>
    </row>
    <row r="57" spans="1:10" ht="10.5" customHeight="1">
      <c r="A57" s="81">
        <v>26</v>
      </c>
      <c r="B57" s="87"/>
      <c r="C57" s="2"/>
      <c r="D57" s="2" t="s">
        <v>17</v>
      </c>
      <c r="E57" s="30">
        <f>+'2012'!E57*1.0243</f>
        <v>36259.32035656587</v>
      </c>
      <c r="F57" s="31">
        <f>E57*1.04</f>
        <v>37709.693170828505</v>
      </c>
      <c r="G57" s="31">
        <f>F57*1.04</f>
        <v>39218.080897661646</v>
      </c>
      <c r="H57" s="31">
        <f>G57*1.04</f>
        <v>40786.804133568112</v>
      </c>
      <c r="I57" s="31">
        <f>H57*1.04</f>
        <v>42418.276298910838</v>
      </c>
      <c r="J57" s="31">
        <f>I57*1.04</f>
        <v>44115.007350867272</v>
      </c>
    </row>
    <row r="58" spans="1:10" ht="10.5" customHeight="1">
      <c r="A58" s="82"/>
      <c r="B58" s="87"/>
      <c r="C58" s="2"/>
      <c r="D58" s="2"/>
      <c r="E58" s="31"/>
      <c r="F58" s="31"/>
      <c r="G58" s="31"/>
      <c r="H58" s="31"/>
      <c r="I58" s="31"/>
      <c r="J58" s="31"/>
    </row>
    <row r="59" spans="1:10" ht="10.5" customHeight="1">
      <c r="A59" s="81">
        <v>27</v>
      </c>
      <c r="B59" s="87"/>
      <c r="C59" s="2"/>
      <c r="D59" s="2" t="s">
        <v>17</v>
      </c>
      <c r="E59" s="30">
        <f>+'2012'!E59*1.0243</f>
        <v>37176.552175862402</v>
      </c>
      <c r="F59" s="31">
        <f>E59*1.04</f>
        <v>38663.614262896903</v>
      </c>
      <c r="G59" s="31">
        <f>F59*1.04</f>
        <v>40210.158833412781</v>
      </c>
      <c r="H59" s="31">
        <f>G59*1.04</f>
        <v>41818.565186749292</v>
      </c>
      <c r="I59" s="31">
        <f>H59*1.04</f>
        <v>43491.307794219269</v>
      </c>
      <c r="J59" s="31">
        <f>I59*1.04</f>
        <v>45230.960105988044</v>
      </c>
    </row>
    <row r="60" spans="1:10" ht="10.5" customHeight="1">
      <c r="A60" s="82"/>
      <c r="B60" s="87"/>
      <c r="C60" s="2"/>
      <c r="D60" s="2"/>
      <c r="E60" s="31"/>
      <c r="F60" s="31"/>
      <c r="G60" s="31"/>
      <c r="H60" s="31"/>
      <c r="I60" s="31"/>
      <c r="J60" s="31"/>
    </row>
    <row r="61" spans="1:10" ht="10.5" customHeight="1">
      <c r="A61" s="81">
        <v>28</v>
      </c>
      <c r="B61" s="87"/>
      <c r="C61" s="2"/>
      <c r="D61" s="2" t="s">
        <v>17</v>
      </c>
      <c r="E61" s="30">
        <f>+'2012'!E61*1.0243</f>
        <v>38122.447489511942</v>
      </c>
      <c r="F61" s="31">
        <f>E61*1.04</f>
        <v>39647.345389092421</v>
      </c>
      <c r="G61" s="31">
        <f>F61*1.04</f>
        <v>41233.239204656122</v>
      </c>
      <c r="H61" s="31">
        <f>G61*1.04</f>
        <v>42882.568772842365</v>
      </c>
      <c r="I61" s="31">
        <f>H61*1.04</f>
        <v>44597.871523756061</v>
      </c>
      <c r="J61" s="31">
        <f>I61*1.04</f>
        <v>46381.786384706305</v>
      </c>
    </row>
    <row r="62" spans="1:10" ht="10.5" customHeight="1" thickBot="1">
      <c r="A62" s="81"/>
      <c r="B62" s="24"/>
      <c r="C62" s="2"/>
      <c r="D62" s="2"/>
      <c r="E62" s="31"/>
      <c r="F62" s="31"/>
      <c r="G62" s="31"/>
      <c r="H62" s="31"/>
      <c r="I62" s="31"/>
      <c r="J62" s="31"/>
    </row>
    <row r="63" spans="1:10" ht="10.5" customHeight="1">
      <c r="A63" s="81">
        <v>29</v>
      </c>
      <c r="B63" s="26"/>
      <c r="C63" s="2"/>
      <c r="D63" s="2" t="s">
        <v>17</v>
      </c>
      <c r="E63" s="30">
        <f>+'2012'!E63*1.0243</f>
        <v>39068.342803161489</v>
      </c>
      <c r="F63" s="31">
        <f>E63*1.04</f>
        <v>40631.076515287954</v>
      </c>
      <c r="G63" s="31">
        <f>F63*1.04</f>
        <v>42256.319575899477</v>
      </c>
      <c r="H63" s="31">
        <f>G63*1.04</f>
        <v>43946.57235893546</v>
      </c>
      <c r="I63" s="31">
        <f>H63*1.04</f>
        <v>45704.435253292882</v>
      </c>
      <c r="J63" s="31">
        <f>I63*1.04</f>
        <v>47532.612663424603</v>
      </c>
    </row>
    <row r="64" spans="1:10" ht="10.5" customHeight="1">
      <c r="A64" s="82"/>
      <c r="B64" s="87"/>
      <c r="C64" s="2"/>
      <c r="D64" s="2"/>
      <c r="E64" s="31"/>
      <c r="F64" s="31"/>
      <c r="G64" s="31"/>
      <c r="H64" s="31"/>
      <c r="I64" s="31"/>
      <c r="J64" s="31"/>
    </row>
    <row r="65" spans="1:11" ht="10.5" customHeight="1">
      <c r="A65" s="81">
        <v>30</v>
      </c>
      <c r="B65" s="87"/>
      <c r="C65" s="2"/>
      <c r="D65" s="2" t="s">
        <v>17</v>
      </c>
      <c r="E65" s="30">
        <f>+'2012'!E65*1.0243</f>
        <v>40042.901611164059</v>
      </c>
      <c r="F65" s="31">
        <f>E65*1.04</f>
        <v>41644.617675610622</v>
      </c>
      <c r="G65" s="31">
        <f>F65*1.04</f>
        <v>43310.402382635046</v>
      </c>
      <c r="H65" s="31">
        <f>G65*1.04</f>
        <v>45042.818477940447</v>
      </c>
      <c r="I65" s="31">
        <f>H65*1.04</f>
        <v>46844.531217058066</v>
      </c>
      <c r="J65" s="31">
        <f>I65*1.04</f>
        <v>48718.31246574039</v>
      </c>
    </row>
    <row r="66" spans="1:11" ht="10.5" customHeight="1">
      <c r="A66" s="81"/>
      <c r="B66" s="87"/>
      <c r="C66" s="2"/>
      <c r="D66" s="2"/>
      <c r="E66" s="31"/>
      <c r="F66" s="31"/>
      <c r="G66" s="31"/>
      <c r="H66" s="31"/>
      <c r="I66" s="31"/>
      <c r="J66" s="31"/>
    </row>
    <row r="67" spans="1:11" ht="11.1" customHeight="1">
      <c r="A67" s="81">
        <v>31</v>
      </c>
      <c r="B67" s="87"/>
      <c r="C67" s="2"/>
      <c r="D67" s="2" t="s">
        <v>17</v>
      </c>
      <c r="E67" s="30">
        <f>+'2012'!E67*1.0243</f>
        <v>41046.12391351963</v>
      </c>
      <c r="F67" s="31">
        <f>E67*1.04</f>
        <v>42687.968870060417</v>
      </c>
      <c r="G67" s="31">
        <f>F67*1.04</f>
        <v>44395.487624862835</v>
      </c>
      <c r="H67" s="31">
        <f>G67*1.04</f>
        <v>46171.307129857349</v>
      </c>
      <c r="I67" s="31">
        <f>H67*1.04</f>
        <v>48018.159415051647</v>
      </c>
      <c r="J67" s="31">
        <f>I67*1.04</f>
        <v>49938.885791653716</v>
      </c>
      <c r="K67" s="87"/>
    </row>
    <row r="68" spans="1:11" ht="10.5" customHeight="1">
      <c r="A68" s="81"/>
      <c r="B68" s="87"/>
      <c r="C68" s="2"/>
      <c r="D68" s="2"/>
      <c r="E68" s="30"/>
      <c r="F68" s="31"/>
      <c r="G68" s="31"/>
      <c r="H68" s="31"/>
      <c r="I68" s="31"/>
      <c r="J68" s="31"/>
    </row>
    <row r="69" spans="1:11" ht="10.5" customHeight="1" thickBot="1">
      <c r="A69" s="84">
        <v>32</v>
      </c>
      <c r="B69" s="24"/>
      <c r="C69" s="6"/>
      <c r="D69" s="6" t="s">
        <v>17</v>
      </c>
      <c r="E69" s="51">
        <f>+'2012'!E69*1.0243</f>
        <v>42078.009710228209</v>
      </c>
      <c r="F69" s="32">
        <f>E69*1.04</f>
        <v>43761.130098637339</v>
      </c>
      <c r="G69" s="32">
        <f>F69*1.04</f>
        <v>45511.575302582831</v>
      </c>
      <c r="H69" s="32">
        <f>G69*1.04</f>
        <v>47332.038314686142</v>
      </c>
      <c r="I69" s="32">
        <f>H69*1.04</f>
        <v>49225.319847273589</v>
      </c>
      <c r="J69" s="32">
        <f>I69*1.04</f>
        <v>51194.332641164532</v>
      </c>
    </row>
    <row r="70" spans="1:11" ht="10.5" customHeight="1">
      <c r="A70" s="92"/>
      <c r="B70" s="26"/>
      <c r="C70" s="61"/>
      <c r="D70" s="61"/>
      <c r="E70" s="97"/>
      <c r="F70" s="97"/>
      <c r="G70" s="97"/>
      <c r="H70" s="97"/>
      <c r="I70" s="97"/>
      <c r="J70" s="97"/>
    </row>
    <row r="71" spans="1:11" ht="10.5" customHeight="1">
      <c r="A71" s="81">
        <v>33</v>
      </c>
      <c r="B71" s="87"/>
      <c r="C71" s="2"/>
      <c r="D71" s="2" t="s">
        <v>17</v>
      </c>
      <c r="E71" s="30">
        <f>+'2012'!E71*1.0243</f>
        <v>43138.559001289839</v>
      </c>
      <c r="F71" s="31">
        <f>E71*1.04</f>
        <v>44864.101361341432</v>
      </c>
      <c r="G71" s="31">
        <f>F71*1.04</f>
        <v>46658.665415795091</v>
      </c>
      <c r="H71" s="31">
        <f>G71*1.04</f>
        <v>48525.012032426894</v>
      </c>
      <c r="I71" s="31">
        <f>H71*1.04</f>
        <v>50466.012513723974</v>
      </c>
      <c r="J71" s="31">
        <f>I71*1.04</f>
        <v>52484.653014272932</v>
      </c>
    </row>
    <row r="72" spans="1:11" ht="10.5" customHeight="1">
      <c r="A72" s="82"/>
      <c r="B72" s="87"/>
      <c r="C72" s="2"/>
      <c r="D72" s="2"/>
      <c r="E72" s="31"/>
      <c r="F72" s="31"/>
      <c r="G72" s="31"/>
      <c r="H72" s="31"/>
      <c r="I72" s="31"/>
      <c r="J72" s="31"/>
    </row>
    <row r="73" spans="1:11" ht="10.5" customHeight="1">
      <c r="A73" s="81">
        <v>34</v>
      </c>
      <c r="B73" s="87"/>
      <c r="C73" s="2"/>
      <c r="D73" s="2" t="s">
        <v>17</v>
      </c>
      <c r="E73" s="30">
        <f>+'2012'!E73*1.0243</f>
        <v>44199.10829235144</v>
      </c>
      <c r="F73" s="31">
        <f>E73*1.04</f>
        <v>45967.072624045497</v>
      </c>
      <c r="G73" s="31">
        <f>F73*1.04</f>
        <v>47805.755529007321</v>
      </c>
      <c r="H73" s="31">
        <f>G73*1.04</f>
        <v>49717.985750167616</v>
      </c>
      <c r="I73" s="31">
        <f>H73*1.04</f>
        <v>51706.705180174322</v>
      </c>
      <c r="J73" s="31">
        <f>I73*1.04</f>
        <v>53774.973387381295</v>
      </c>
    </row>
    <row r="74" spans="1:11" ht="10.5" customHeight="1">
      <c r="A74" s="82"/>
      <c r="B74" s="87"/>
      <c r="C74" s="2"/>
      <c r="D74" s="2"/>
      <c r="E74" s="30"/>
      <c r="F74" s="31"/>
      <c r="G74" s="31"/>
      <c r="H74" s="31"/>
      <c r="I74" s="31"/>
      <c r="J74" s="31"/>
    </row>
    <row r="75" spans="1:11" ht="10.5" customHeight="1">
      <c r="A75" s="81">
        <v>35</v>
      </c>
      <c r="B75" s="87"/>
      <c r="C75" s="2"/>
      <c r="D75" s="2" t="s">
        <v>17</v>
      </c>
      <c r="E75" s="30">
        <f>+'2012'!E75*1.0243</f>
        <v>45288.321077766115</v>
      </c>
      <c r="F75" s="31">
        <f>E75*1.04</f>
        <v>47099.853920876762</v>
      </c>
      <c r="G75" s="31">
        <f>F75*1.04</f>
        <v>48983.848077711831</v>
      </c>
      <c r="H75" s="31">
        <f>G75*1.04</f>
        <v>50943.202000820304</v>
      </c>
      <c r="I75" s="31">
        <f>H75*1.04</f>
        <v>52980.930080853119</v>
      </c>
      <c r="J75" s="31">
        <f>I75*1.04</f>
        <v>55100.167284087249</v>
      </c>
    </row>
    <row r="76" spans="1:11" ht="10.5" customHeight="1">
      <c r="A76" s="81"/>
      <c r="B76" s="87"/>
      <c r="C76" s="2"/>
      <c r="D76" s="2"/>
      <c r="E76" s="30"/>
      <c r="F76" s="31"/>
      <c r="G76" s="31"/>
      <c r="H76" s="31"/>
      <c r="I76" s="31"/>
      <c r="J76" s="31"/>
    </row>
    <row r="77" spans="1:11" ht="10.5" customHeight="1">
      <c r="A77" s="81">
        <v>36</v>
      </c>
      <c r="B77" s="87"/>
      <c r="C77" s="2"/>
      <c r="D77" s="2" t="s">
        <v>17</v>
      </c>
      <c r="E77" s="30">
        <f>+'2012'!E77*1.0243</f>
        <v>46463.524346239748</v>
      </c>
      <c r="F77" s="31">
        <f>E77*1.04</f>
        <v>48322.065320089343</v>
      </c>
      <c r="G77" s="31">
        <f>F77*1.04</f>
        <v>50254.947932892916</v>
      </c>
      <c r="H77" s="31">
        <f>G77*1.04</f>
        <v>52265.145850208632</v>
      </c>
      <c r="I77" s="31">
        <f>H77*1.04</f>
        <v>54355.751684216979</v>
      </c>
      <c r="J77" s="31">
        <f>I77*1.04</f>
        <v>56529.981751585663</v>
      </c>
    </row>
    <row r="78" spans="1:11" ht="10.5" customHeight="1">
      <c r="A78" s="82"/>
      <c r="B78" s="87"/>
      <c r="C78" s="2"/>
      <c r="D78" s="2"/>
      <c r="E78" s="30"/>
      <c r="F78" s="31"/>
      <c r="G78" s="31"/>
      <c r="H78" s="31"/>
      <c r="I78" s="31"/>
      <c r="J78" s="31"/>
    </row>
    <row r="79" spans="1:11" ht="10.5" customHeight="1">
      <c r="A79" s="81">
        <v>37</v>
      </c>
      <c r="B79" s="87"/>
      <c r="C79" s="2"/>
      <c r="D79" s="2" t="s">
        <v>17</v>
      </c>
      <c r="E79" s="30">
        <f>+'2012'!E79*1.0243</f>
        <v>47581.400626007417</v>
      </c>
      <c r="F79" s="31">
        <f>E79*1.04</f>
        <v>49484.656651047713</v>
      </c>
      <c r="G79" s="31">
        <f>F79*1.04</f>
        <v>51464.042917089624</v>
      </c>
      <c r="H79" s="31">
        <f>G79*1.04</f>
        <v>53522.604633773211</v>
      </c>
      <c r="I79" s="31">
        <f>H79*1.04</f>
        <v>55663.508819124145</v>
      </c>
      <c r="J79" s="31">
        <f>I79*1.04</f>
        <v>57890.049171889113</v>
      </c>
    </row>
    <row r="80" spans="1:11" ht="10.5" customHeight="1">
      <c r="A80" s="82"/>
      <c r="B80" s="87"/>
      <c r="C80" s="2"/>
      <c r="D80" s="2"/>
      <c r="E80" s="30"/>
      <c r="F80" s="31"/>
      <c r="G80" s="31"/>
      <c r="H80" s="31"/>
      <c r="I80" s="31"/>
      <c r="J80" s="31"/>
    </row>
    <row r="81" spans="1:10" ht="10.5" customHeight="1">
      <c r="A81" s="81">
        <v>38</v>
      </c>
      <c r="B81" s="87"/>
      <c r="C81" s="2"/>
      <c r="D81" s="2" t="s">
        <v>17</v>
      </c>
      <c r="E81" s="30">
        <f>+'2012'!E81*1.0243</f>
        <v>48756.603894481072</v>
      </c>
      <c r="F81" s="31">
        <f>E81*1.04</f>
        <v>50706.868050260317</v>
      </c>
      <c r="G81" s="31">
        <f>F81*1.04</f>
        <v>52735.14277227073</v>
      </c>
      <c r="H81" s="31">
        <f>G81*1.04</f>
        <v>54844.548483161561</v>
      </c>
      <c r="I81" s="31">
        <f>H81*1.04</f>
        <v>57038.330422488027</v>
      </c>
      <c r="J81" s="31">
        <f>I81*1.04</f>
        <v>59319.863639387549</v>
      </c>
    </row>
    <row r="82" spans="1:10" ht="10.5" customHeight="1">
      <c r="A82" s="81"/>
      <c r="B82" s="87"/>
      <c r="C82" s="2"/>
      <c r="D82" s="2"/>
      <c r="E82" s="30"/>
      <c r="F82" s="31"/>
      <c r="G82" s="31"/>
      <c r="H82" s="31"/>
      <c r="I82" s="31"/>
      <c r="J82" s="31"/>
    </row>
    <row r="83" spans="1:10" ht="10.5" customHeight="1">
      <c r="A83" s="81">
        <v>39</v>
      </c>
      <c r="B83" s="87"/>
      <c r="C83" s="2"/>
      <c r="D83" s="2" t="s">
        <v>17</v>
      </c>
      <c r="E83" s="30">
        <f>+'2012'!E83*1.0243</f>
        <v>49989.134151660786</v>
      </c>
      <c r="F83" s="31">
        <f>E83*1.04</f>
        <v>51988.699517727218</v>
      </c>
      <c r="G83" s="31">
        <f>F83*1.04</f>
        <v>54068.247498436307</v>
      </c>
      <c r="H83" s="31">
        <f>G83*1.04</f>
        <v>56230.977398373761</v>
      </c>
      <c r="I83" s="31">
        <f>H83*1.04</f>
        <v>58480.216494308712</v>
      </c>
      <c r="J83" s="31">
        <f>I83*1.04</f>
        <v>60819.425154081066</v>
      </c>
    </row>
    <row r="84" spans="1:10" ht="10.5" customHeight="1">
      <c r="A84" s="82"/>
      <c r="B84" s="87"/>
      <c r="C84" s="2"/>
      <c r="D84" s="2"/>
      <c r="E84" s="30"/>
      <c r="F84" s="31"/>
      <c r="G84" s="31"/>
      <c r="H84" s="31"/>
      <c r="I84" s="31"/>
      <c r="J84" s="31"/>
    </row>
    <row r="85" spans="1:10" ht="10.5" customHeight="1">
      <c r="A85" s="81">
        <v>40</v>
      </c>
      <c r="B85" s="87"/>
      <c r="C85" s="2"/>
      <c r="D85" s="2" t="s">
        <v>17</v>
      </c>
      <c r="E85" s="30">
        <f>+'2012'!E85*1.0243</f>
        <v>51250.327903193509</v>
      </c>
      <c r="F85" s="31">
        <f>E85*1.04</f>
        <v>53300.341019321248</v>
      </c>
      <c r="G85" s="31">
        <f>F85*1.04</f>
        <v>55432.354660094097</v>
      </c>
      <c r="H85" s="31">
        <f>G85*1.04</f>
        <v>57649.648846497861</v>
      </c>
      <c r="I85" s="31">
        <f>H85*1.04</f>
        <v>59955.63480035778</v>
      </c>
      <c r="J85" s="31">
        <f>I85*1.04</f>
        <v>62353.860192372093</v>
      </c>
    </row>
    <row r="86" spans="1:10" ht="10.5" customHeight="1">
      <c r="A86" s="81"/>
      <c r="B86" s="87"/>
      <c r="C86" s="2"/>
      <c r="D86" s="2"/>
      <c r="E86" s="30"/>
      <c r="F86" s="31"/>
      <c r="G86" s="31"/>
      <c r="H86" s="31"/>
      <c r="I86" s="31"/>
      <c r="J86" s="31"/>
    </row>
    <row r="87" spans="1:10" ht="10.5" customHeight="1">
      <c r="A87" s="81">
        <v>41</v>
      </c>
      <c r="B87" s="87"/>
      <c r="C87" s="4"/>
      <c r="D87" s="2" t="s">
        <v>17</v>
      </c>
      <c r="E87" s="30">
        <f>+'2012'!E87*1.0243</f>
        <v>52540.185149079254</v>
      </c>
      <c r="F87" s="31">
        <f>E87*1.04</f>
        <v>54641.792555042426</v>
      </c>
      <c r="G87" s="31">
        <f>F87*1.04</f>
        <v>56827.464257244123</v>
      </c>
      <c r="H87" s="31">
        <f>G87*1.04</f>
        <v>59100.56282753389</v>
      </c>
      <c r="I87" s="31">
        <f>H87*1.04</f>
        <v>61464.585340635247</v>
      </c>
      <c r="J87" s="31">
        <f>I87*1.04</f>
        <v>63923.16875426066</v>
      </c>
    </row>
    <row r="88" spans="1:10" ht="10.5" customHeight="1">
      <c r="A88" s="81"/>
      <c r="B88" s="87"/>
      <c r="C88" s="2"/>
      <c r="D88" s="2"/>
      <c r="E88" s="30"/>
      <c r="F88" s="31"/>
      <c r="G88" s="31"/>
      <c r="H88" s="31"/>
      <c r="I88" s="31"/>
      <c r="J88" s="31"/>
    </row>
    <row r="89" spans="1:10" ht="10.5" customHeight="1">
      <c r="A89" s="81">
        <v>42</v>
      </c>
      <c r="B89" s="87"/>
      <c r="C89" s="2"/>
      <c r="D89" s="2" t="s">
        <v>17</v>
      </c>
      <c r="E89" s="30">
        <f>+'2012'!E89*1.0243</f>
        <v>53858.705889318</v>
      </c>
      <c r="F89" s="31">
        <f>E89*1.04</f>
        <v>56013.054124890725</v>
      </c>
      <c r="G89" s="31">
        <f>F89*1.04</f>
        <v>58253.576289886354</v>
      </c>
      <c r="H89" s="31">
        <f>G89*1.04</f>
        <v>60583.71934148181</v>
      </c>
      <c r="I89" s="31">
        <f>H89*1.04</f>
        <v>63007.068115141083</v>
      </c>
      <c r="J89" s="31">
        <f>I89*1.04</f>
        <v>65527.35083974673</v>
      </c>
    </row>
    <row r="90" spans="1:10" ht="10.5" customHeight="1">
      <c r="A90" s="81"/>
      <c r="B90" s="87"/>
      <c r="C90" s="2"/>
      <c r="D90" s="2"/>
      <c r="E90" s="30"/>
      <c r="F90" s="31"/>
      <c r="G90" s="31"/>
      <c r="H90" s="31"/>
      <c r="I90" s="31"/>
      <c r="J90" s="31"/>
    </row>
    <row r="91" spans="1:10" ht="10.5" customHeight="1">
      <c r="A91" s="81">
        <v>43</v>
      </c>
      <c r="B91" s="87"/>
      <c r="C91" s="1" t="s">
        <v>18</v>
      </c>
      <c r="D91" s="2" t="s">
        <v>17</v>
      </c>
      <c r="E91" s="30">
        <f>+'2012'!E91*1.0243</f>
        <v>55205.890123909798</v>
      </c>
      <c r="F91" s="31">
        <f>E91*1.04</f>
        <v>57414.125728866195</v>
      </c>
      <c r="G91" s="31">
        <f>F91*1.04</f>
        <v>59710.690758020843</v>
      </c>
      <c r="H91" s="31">
        <f>G91*1.04</f>
        <v>62099.118388341682</v>
      </c>
      <c r="I91" s="31">
        <f>H91*1.04</f>
        <v>64583.083123875353</v>
      </c>
      <c r="J91" s="31">
        <f>I91*1.04</f>
        <v>67166.40644883037</v>
      </c>
    </row>
    <row r="92" spans="1:10" ht="10.5" customHeight="1">
      <c r="A92" s="82"/>
      <c r="B92" s="87"/>
      <c r="C92" s="2"/>
      <c r="D92" s="2"/>
      <c r="E92" s="31"/>
      <c r="F92" s="31"/>
      <c r="G92" s="31"/>
      <c r="H92" s="31"/>
      <c r="I92" s="31"/>
      <c r="J92" s="31"/>
    </row>
    <row r="93" spans="1:10" ht="10.5" customHeight="1">
      <c r="A93" s="81">
        <v>44</v>
      </c>
      <c r="B93" s="87"/>
      <c r="C93" s="2"/>
      <c r="D93" s="2" t="s">
        <v>17</v>
      </c>
      <c r="E93" s="30">
        <f>+'2012'!E93*1.0243</f>
        <v>56581.737852854574</v>
      </c>
      <c r="F93" s="31">
        <f>E93*1.04</f>
        <v>58845.007366968763</v>
      </c>
      <c r="G93" s="31">
        <f>F93*1.04</f>
        <v>61198.807661647515</v>
      </c>
      <c r="H93" s="31">
        <f>G93*1.04</f>
        <v>63646.759968113416</v>
      </c>
      <c r="I93" s="31">
        <f>H93*1.04</f>
        <v>66192.630366837955</v>
      </c>
      <c r="J93" s="31">
        <f>I93*1.04</f>
        <v>68840.335581511477</v>
      </c>
    </row>
    <row r="94" spans="1:10" ht="10.5" customHeight="1">
      <c r="A94" s="82"/>
      <c r="B94" s="87"/>
      <c r="C94" s="2"/>
      <c r="D94" s="2"/>
      <c r="E94" s="31"/>
      <c r="F94" s="31"/>
      <c r="G94" s="31"/>
      <c r="H94" s="31"/>
      <c r="I94" s="31"/>
      <c r="J94" s="31"/>
    </row>
    <row r="95" spans="1:10" ht="10.5" customHeight="1">
      <c r="A95" s="81">
        <v>45</v>
      </c>
      <c r="B95" s="87"/>
      <c r="C95" s="2" t="s">
        <v>19</v>
      </c>
      <c r="D95" s="2" t="s">
        <v>17</v>
      </c>
      <c r="E95" s="30">
        <f>+'2012'!E95*1.0243</f>
        <v>57986.249076152388</v>
      </c>
      <c r="F95" s="31">
        <f>E95*1.04</f>
        <v>60305.699039198487</v>
      </c>
      <c r="G95" s="31">
        <f>F95*1.04</f>
        <v>62717.927000766431</v>
      </c>
      <c r="H95" s="31">
        <f>G95*1.04</f>
        <v>65226.644080797094</v>
      </c>
      <c r="I95" s="31">
        <f>H95*1.04</f>
        <v>67835.709844028985</v>
      </c>
      <c r="J95" s="31">
        <f>I95*1.04</f>
        <v>70549.138237790146</v>
      </c>
    </row>
    <row r="96" spans="1:10" ht="10.5" customHeight="1">
      <c r="A96" s="81"/>
      <c r="B96" s="87"/>
      <c r="C96" s="2"/>
      <c r="D96" s="2"/>
      <c r="E96" s="31"/>
      <c r="F96" s="31"/>
      <c r="G96" s="31"/>
      <c r="H96" s="31"/>
      <c r="I96" s="31"/>
      <c r="J96" s="31"/>
    </row>
    <row r="97" spans="1:10" ht="10.5" customHeight="1">
      <c r="A97" s="81">
        <v>46</v>
      </c>
      <c r="B97" s="87"/>
      <c r="C97" s="1" t="s">
        <v>20</v>
      </c>
      <c r="D97" s="2" t="s">
        <v>17</v>
      </c>
      <c r="E97" s="30">
        <f>+'2012'!E97*1.0243</f>
        <v>59419.423793803202</v>
      </c>
      <c r="F97" s="31">
        <f>E97*1.04</f>
        <v>61796.200745555332</v>
      </c>
      <c r="G97" s="31">
        <f>F97*1.04</f>
        <v>64268.048775377545</v>
      </c>
      <c r="H97" s="31">
        <f>G97*1.04</f>
        <v>66838.770726392642</v>
      </c>
      <c r="I97" s="31">
        <f>H97*1.04</f>
        <v>69512.321555448347</v>
      </c>
      <c r="J97" s="31">
        <f>I97*1.04</f>
        <v>72292.81441766629</v>
      </c>
    </row>
    <row r="98" spans="1:10" ht="10.5" customHeight="1">
      <c r="A98" s="81"/>
      <c r="B98" s="87"/>
      <c r="C98" s="2" t="s">
        <v>21</v>
      </c>
      <c r="D98" s="2"/>
      <c r="E98" s="31"/>
      <c r="F98" s="31"/>
      <c r="G98" s="31"/>
      <c r="H98" s="31"/>
      <c r="I98" s="31"/>
      <c r="J98" s="31"/>
    </row>
    <row r="99" spans="1:10" ht="10.5" customHeight="1">
      <c r="A99" s="81"/>
      <c r="B99" s="87"/>
      <c r="C99" s="2" t="s">
        <v>72</v>
      </c>
      <c r="D99" s="2"/>
      <c r="E99" s="31"/>
      <c r="F99" s="31"/>
      <c r="G99" s="31"/>
      <c r="H99" s="31"/>
      <c r="I99" s="31"/>
      <c r="J99" s="31"/>
    </row>
    <row r="100" spans="1:10" ht="10.5" customHeight="1">
      <c r="A100" s="81"/>
      <c r="B100" s="87"/>
      <c r="C100" s="2" t="s">
        <v>22</v>
      </c>
      <c r="D100" s="2"/>
      <c r="E100" s="31"/>
      <c r="F100" s="31"/>
      <c r="G100" s="31"/>
      <c r="H100" s="31"/>
      <c r="I100" s="31"/>
      <c r="J100" s="31"/>
    </row>
    <row r="101" spans="1:10" ht="10.5" customHeight="1">
      <c r="A101" s="81"/>
      <c r="B101" s="87"/>
      <c r="C101" s="2"/>
      <c r="D101" s="2"/>
      <c r="E101" s="31"/>
      <c r="F101" s="31"/>
      <c r="G101" s="31"/>
      <c r="H101" s="31"/>
      <c r="I101" s="31"/>
      <c r="J101" s="31"/>
    </row>
    <row r="102" spans="1:10" ht="10.5" customHeight="1">
      <c r="A102" s="81">
        <v>47</v>
      </c>
      <c r="B102" s="87"/>
      <c r="C102" s="2" t="s">
        <v>23</v>
      </c>
      <c r="D102" s="2" t="s">
        <v>17</v>
      </c>
      <c r="E102" s="30">
        <f>+'2012'!E102*1.0243</f>
        <v>60967.252488866106</v>
      </c>
      <c r="F102" s="31">
        <f>E102*1.04</f>
        <v>63405.942588420752</v>
      </c>
      <c r="G102" s="31">
        <f>F102*1.04</f>
        <v>65942.180291957586</v>
      </c>
      <c r="H102" s="31">
        <f>G102*1.04</f>
        <v>68579.867503635891</v>
      </c>
      <c r="I102" s="31">
        <f>H102*1.04</f>
        <v>71323.06220378133</v>
      </c>
      <c r="J102" s="31">
        <f>I102*1.04</f>
        <v>74175.984691932579</v>
      </c>
    </row>
    <row r="103" spans="1:10" ht="10.5" customHeight="1">
      <c r="A103" s="82"/>
      <c r="B103" s="87"/>
      <c r="C103" s="2"/>
      <c r="D103" s="2"/>
      <c r="E103" s="31"/>
      <c r="F103" s="31"/>
      <c r="G103" s="31"/>
      <c r="H103" s="31"/>
      <c r="I103" s="31"/>
      <c r="J103" s="31"/>
    </row>
    <row r="104" spans="1:10" ht="10.5" customHeight="1">
      <c r="A104" s="81">
        <v>48</v>
      </c>
      <c r="B104" s="87"/>
      <c r="C104" s="4"/>
      <c r="D104" s="2" t="s">
        <v>17</v>
      </c>
      <c r="E104" s="30">
        <f>+'2012'!E104*1.0243</f>
        <v>62457.754195222944</v>
      </c>
      <c r="F104" s="31">
        <f>E104*1.04</f>
        <v>64956.064363031866</v>
      </c>
      <c r="G104" s="31">
        <f>F104*1.04</f>
        <v>67554.306937553149</v>
      </c>
      <c r="H104" s="31">
        <f>G104*1.04</f>
        <v>70256.479215055282</v>
      </c>
      <c r="I104" s="31">
        <f>H104*1.04</f>
        <v>73066.738383657503</v>
      </c>
      <c r="J104" s="31">
        <f>I104*1.04</f>
        <v>75989.407919003803</v>
      </c>
    </row>
    <row r="105" spans="1:10" ht="10.5" customHeight="1">
      <c r="A105" s="81"/>
      <c r="B105" s="87"/>
      <c r="C105" s="2"/>
      <c r="D105" s="2"/>
      <c r="E105" s="31"/>
      <c r="F105" s="31"/>
      <c r="G105" s="31"/>
      <c r="H105" s="31"/>
      <c r="I105" s="31"/>
      <c r="J105" s="31"/>
    </row>
    <row r="106" spans="1:10" ht="10.5" customHeight="1">
      <c r="A106" s="81">
        <v>49</v>
      </c>
      <c r="B106" s="87"/>
      <c r="C106" s="5" t="s">
        <v>27</v>
      </c>
      <c r="D106" s="2" t="s">
        <v>17</v>
      </c>
      <c r="E106" s="30">
        <f>+'2012'!E106*1.0243</f>
        <v>64034.246384638856</v>
      </c>
      <c r="F106" s="31">
        <f>E106*1.04</f>
        <v>66595.616240024407</v>
      </c>
      <c r="G106" s="31">
        <f>F106*1.04</f>
        <v>69259.440889625388</v>
      </c>
      <c r="H106" s="31">
        <f>G106*1.04</f>
        <v>72029.818525210401</v>
      </c>
      <c r="I106" s="31">
        <f>H106*1.04</f>
        <v>74911.011266218818</v>
      </c>
      <c r="J106" s="31">
        <f>I106*1.04</f>
        <v>77907.451716867581</v>
      </c>
    </row>
    <row r="107" spans="1:10" ht="10.5" customHeight="1">
      <c r="A107" s="81"/>
      <c r="B107" s="87"/>
      <c r="C107" s="1" t="s">
        <v>26</v>
      </c>
      <c r="D107" s="2"/>
      <c r="E107" s="31"/>
      <c r="F107" s="31"/>
      <c r="G107" s="31"/>
      <c r="H107" s="31"/>
      <c r="I107" s="31"/>
      <c r="J107" s="31"/>
    </row>
    <row r="108" spans="1:10" ht="10.5" customHeight="1">
      <c r="A108" s="81"/>
      <c r="B108" s="87"/>
      <c r="C108" s="1" t="s">
        <v>25</v>
      </c>
      <c r="D108" s="2"/>
      <c r="E108" s="31"/>
      <c r="F108" s="31"/>
      <c r="G108" s="31"/>
      <c r="H108" s="31"/>
      <c r="I108" s="31"/>
      <c r="J108" s="31"/>
    </row>
    <row r="109" spans="1:10" ht="10.5" customHeight="1">
      <c r="A109" s="81"/>
      <c r="B109" s="87"/>
      <c r="C109" s="5"/>
      <c r="D109" s="2"/>
      <c r="E109" s="31"/>
      <c r="F109" s="31"/>
      <c r="G109" s="31"/>
      <c r="H109" s="31"/>
      <c r="I109" s="31"/>
      <c r="J109" s="31"/>
    </row>
    <row r="110" spans="1:10" ht="10.5" customHeight="1">
      <c r="A110" s="81">
        <v>50</v>
      </c>
      <c r="B110" s="87"/>
      <c r="C110" s="2" t="s">
        <v>33</v>
      </c>
      <c r="D110" s="2" t="s">
        <v>17</v>
      </c>
      <c r="E110" s="30">
        <f>+'2012'!E110*1.0243</f>
        <v>65610.738574054791</v>
      </c>
      <c r="F110" s="31">
        <f>E110*1.04</f>
        <v>68235.16811701699</v>
      </c>
      <c r="G110" s="31">
        <f>F110*1.04</f>
        <v>70964.574841697671</v>
      </c>
      <c r="H110" s="31">
        <f>G110*1.04</f>
        <v>73803.157835365579</v>
      </c>
      <c r="I110" s="31">
        <f>H110*1.04</f>
        <v>76755.284148780207</v>
      </c>
      <c r="J110" s="31">
        <f>I110*1.04</f>
        <v>79825.495514731418</v>
      </c>
    </row>
    <row r="111" spans="1:10" ht="10.5" customHeight="1">
      <c r="A111" s="81"/>
      <c r="B111" s="87"/>
      <c r="C111" s="2" t="s">
        <v>29</v>
      </c>
      <c r="D111" s="2"/>
      <c r="E111" s="31"/>
      <c r="F111" s="31"/>
      <c r="G111" s="31"/>
      <c r="H111" s="31"/>
      <c r="I111" s="31"/>
      <c r="J111" s="31"/>
    </row>
    <row r="112" spans="1:10" ht="10.5" customHeight="1">
      <c r="A112" s="81"/>
      <c r="B112" s="87"/>
      <c r="C112" s="2" t="s">
        <v>30</v>
      </c>
      <c r="D112" s="2"/>
      <c r="E112" s="31"/>
      <c r="F112" s="31"/>
      <c r="G112" s="31"/>
      <c r="H112" s="31"/>
      <c r="I112" s="31"/>
      <c r="J112" s="31"/>
    </row>
    <row r="113" spans="1:10" ht="10.5" customHeight="1">
      <c r="A113" s="81"/>
      <c r="B113" s="87"/>
      <c r="C113" s="2" t="s">
        <v>31</v>
      </c>
      <c r="D113" s="2"/>
      <c r="E113" s="31"/>
      <c r="F113" s="31"/>
      <c r="G113" s="31"/>
      <c r="H113" s="31"/>
      <c r="I113" s="31"/>
      <c r="J113" s="31"/>
    </row>
    <row r="114" spans="1:10" ht="10.5" customHeight="1">
      <c r="A114" s="81"/>
      <c r="B114" s="87"/>
      <c r="C114" s="2" t="s">
        <v>32</v>
      </c>
      <c r="D114" s="2"/>
      <c r="E114" s="31"/>
      <c r="F114" s="31"/>
      <c r="G114" s="31"/>
      <c r="H114" s="31"/>
      <c r="I114" s="31"/>
      <c r="J114" s="31"/>
    </row>
    <row r="115" spans="1:10" ht="10.5" customHeight="1">
      <c r="A115" s="81"/>
      <c r="B115" s="87"/>
      <c r="C115" s="2"/>
      <c r="D115" s="2"/>
      <c r="E115" s="31"/>
      <c r="F115" s="31"/>
      <c r="G115" s="31"/>
      <c r="H115" s="31"/>
      <c r="I115" s="31"/>
      <c r="J115" s="31"/>
    </row>
    <row r="116" spans="1:10" ht="10.5" customHeight="1">
      <c r="A116" s="81">
        <v>51</v>
      </c>
      <c r="B116" s="86"/>
      <c r="C116" s="1" t="s">
        <v>34</v>
      </c>
      <c r="D116" s="2" t="s">
        <v>17</v>
      </c>
      <c r="E116" s="30">
        <f>+'2012'!E116*1.0243</f>
        <v>67244.557752176726</v>
      </c>
      <c r="F116" s="31">
        <f>E116*1.04</f>
        <v>69934.3400622638</v>
      </c>
      <c r="G116" s="31">
        <f>F116*1.04</f>
        <v>72731.713664754352</v>
      </c>
      <c r="H116" s="31">
        <f>G116*1.04</f>
        <v>75640.982211344526</v>
      </c>
      <c r="I116" s="31">
        <f>H116*1.04</f>
        <v>78666.621499798304</v>
      </c>
      <c r="J116" s="31">
        <f>I116*1.04</f>
        <v>81813.286359790232</v>
      </c>
    </row>
    <row r="117" spans="1:10" ht="10.5" customHeight="1">
      <c r="A117" s="81"/>
      <c r="B117" s="86"/>
      <c r="C117" s="1" t="s">
        <v>35</v>
      </c>
      <c r="D117" s="2"/>
      <c r="E117" s="30"/>
      <c r="F117" s="31"/>
      <c r="G117" s="31"/>
      <c r="H117" s="31"/>
      <c r="I117" s="31"/>
      <c r="J117" s="31"/>
    </row>
    <row r="118" spans="1:10" ht="10.5" customHeight="1">
      <c r="A118" s="81"/>
      <c r="B118" s="86"/>
      <c r="C118" s="1"/>
      <c r="D118" s="2"/>
      <c r="E118" s="30"/>
      <c r="F118" s="31"/>
      <c r="G118" s="31"/>
      <c r="H118" s="31"/>
      <c r="I118" s="31"/>
      <c r="J118" s="31"/>
    </row>
    <row r="119" spans="1:10" ht="10.5" customHeight="1">
      <c r="A119" s="81">
        <v>52</v>
      </c>
      <c r="B119" s="87"/>
      <c r="C119" s="94" t="s">
        <v>74</v>
      </c>
      <c r="D119" s="2" t="s">
        <v>17</v>
      </c>
      <c r="E119" s="30">
        <f>+'2012'!E119*1.0243</f>
        <v>68964.367413357701</v>
      </c>
      <c r="F119" s="31">
        <f>E119*1.04</f>
        <v>71722.942109892014</v>
      </c>
      <c r="G119" s="31">
        <f>F119*1.04</f>
        <v>74591.859794287695</v>
      </c>
      <c r="H119" s="31">
        <f>G119*1.04</f>
        <v>77575.534186059202</v>
      </c>
      <c r="I119" s="31">
        <f>H119*1.04</f>
        <v>80678.555553501574</v>
      </c>
      <c r="J119" s="31">
        <f>I119*1.04</f>
        <v>83905.697775641645</v>
      </c>
    </row>
    <row r="120" spans="1:10" ht="10.5" customHeight="1">
      <c r="A120" s="81"/>
      <c r="B120" s="87"/>
      <c r="C120" s="94" t="s">
        <v>37</v>
      </c>
      <c r="D120" s="2"/>
      <c r="E120" s="31"/>
      <c r="F120" s="31"/>
      <c r="G120" s="31"/>
      <c r="H120" s="31"/>
      <c r="I120" s="31"/>
      <c r="J120" s="31"/>
    </row>
    <row r="121" spans="1:10" ht="10.5" customHeight="1">
      <c r="A121" s="81"/>
      <c r="B121" s="87"/>
      <c r="C121" s="2" t="s">
        <v>38</v>
      </c>
      <c r="D121" s="2"/>
      <c r="E121" s="31"/>
      <c r="F121" s="31"/>
      <c r="G121" s="31"/>
      <c r="H121" s="31"/>
      <c r="I121" s="31"/>
      <c r="J121" s="31"/>
    </row>
    <row r="122" spans="1:10" ht="10.5" customHeight="1">
      <c r="A122" s="81"/>
      <c r="B122" s="87"/>
      <c r="C122" s="94" t="s">
        <v>39</v>
      </c>
      <c r="D122" s="2"/>
      <c r="E122" s="31"/>
      <c r="F122" s="31"/>
      <c r="G122" s="31"/>
      <c r="H122" s="31"/>
      <c r="I122" s="31"/>
      <c r="J122" s="31"/>
    </row>
    <row r="123" spans="1:10" ht="10.5" customHeight="1">
      <c r="A123" s="81"/>
      <c r="B123" s="87"/>
      <c r="C123" s="95"/>
      <c r="D123" s="2"/>
      <c r="E123" s="31"/>
      <c r="F123" s="31"/>
      <c r="G123" s="31"/>
      <c r="H123" s="31"/>
      <c r="I123" s="31"/>
      <c r="J123" s="31"/>
    </row>
    <row r="124" spans="1:10" ht="10.5" customHeight="1">
      <c r="A124" s="81">
        <v>53</v>
      </c>
      <c r="B124" s="86"/>
      <c r="C124" s="12" t="s">
        <v>40</v>
      </c>
      <c r="D124" s="2" t="s">
        <v>17</v>
      </c>
      <c r="E124" s="30">
        <f>+'2012'!E124*1.0243</f>
        <v>70684.177074538689</v>
      </c>
      <c r="F124" s="31">
        <f>E124*1.04</f>
        <v>73511.544157520242</v>
      </c>
      <c r="G124" s="31">
        <f>F124*1.04</f>
        <v>76452.005923821052</v>
      </c>
      <c r="H124" s="31">
        <f>G124*1.04</f>
        <v>79510.086160773892</v>
      </c>
      <c r="I124" s="31">
        <f>H124*1.04</f>
        <v>82690.489607204843</v>
      </c>
      <c r="J124" s="31">
        <f>I124*1.04</f>
        <v>85998.109191493044</v>
      </c>
    </row>
    <row r="125" spans="1:10" ht="10.5" customHeight="1">
      <c r="A125" s="81"/>
      <c r="B125" s="87"/>
      <c r="C125" s="2"/>
      <c r="D125" s="2"/>
      <c r="E125" s="31"/>
      <c r="F125" s="31"/>
      <c r="G125" s="31"/>
      <c r="H125" s="31"/>
      <c r="I125" s="31"/>
      <c r="J125" s="31"/>
    </row>
    <row r="126" spans="1:10" ht="11.25" customHeight="1">
      <c r="A126" s="81">
        <v>54</v>
      </c>
      <c r="B126" s="87"/>
      <c r="C126" s="2" t="s">
        <v>41</v>
      </c>
      <c r="D126" s="2" t="s">
        <v>17</v>
      </c>
      <c r="E126" s="30">
        <f>+'2012'!E126*1.0243</f>
        <v>72432.650230072715</v>
      </c>
      <c r="F126" s="31">
        <f t="shared" ref="F126:J128" si="0">E126*1.04</f>
        <v>75329.95623927562</v>
      </c>
      <c r="G126" s="31">
        <f t="shared" si="0"/>
        <v>78343.154488846645</v>
      </c>
      <c r="H126" s="31">
        <f t="shared" si="0"/>
        <v>81476.88066840051</v>
      </c>
      <c r="I126" s="31">
        <f t="shared" si="0"/>
        <v>84735.955895136532</v>
      </c>
      <c r="J126" s="31">
        <f t="shared" si="0"/>
        <v>88125.39413094199</v>
      </c>
    </row>
    <row r="127" spans="1:10" ht="11.25" customHeight="1">
      <c r="A127" s="81"/>
      <c r="B127" s="87"/>
      <c r="C127" s="2"/>
      <c r="D127" s="2"/>
      <c r="E127" s="30"/>
      <c r="F127" s="31"/>
      <c r="G127" s="31"/>
      <c r="H127" s="31"/>
      <c r="I127" s="31"/>
      <c r="J127" s="31"/>
    </row>
    <row r="128" spans="1:10" ht="10.5" customHeight="1">
      <c r="A128" s="81">
        <v>55</v>
      </c>
      <c r="B128" s="87"/>
      <c r="C128" s="2" t="s">
        <v>42</v>
      </c>
      <c r="D128" s="2" t="s">
        <v>17</v>
      </c>
      <c r="E128" s="30">
        <f>+'2012'!E128*1.0243</f>
        <v>74238.450374312728</v>
      </c>
      <c r="F128" s="31">
        <f t="shared" si="0"/>
        <v>77207.988389285238</v>
      </c>
      <c r="G128" s="31">
        <f t="shared" si="0"/>
        <v>80296.30792485665</v>
      </c>
      <c r="H128" s="31">
        <f t="shared" si="0"/>
        <v>83508.160241850914</v>
      </c>
      <c r="I128" s="31">
        <f t="shared" si="0"/>
        <v>86848.48665152496</v>
      </c>
      <c r="J128" s="31">
        <f t="shared" si="0"/>
        <v>90322.426117585957</v>
      </c>
    </row>
    <row r="129" spans="1:11" ht="10.5" customHeight="1">
      <c r="A129" s="81"/>
      <c r="B129" s="87"/>
      <c r="C129" s="2" t="s">
        <v>43</v>
      </c>
      <c r="D129" s="2"/>
      <c r="E129" s="31"/>
      <c r="F129" s="31"/>
      <c r="G129" s="31"/>
      <c r="H129" s="31"/>
      <c r="I129" s="31"/>
      <c r="J129" s="31"/>
    </row>
    <row r="130" spans="1:11" ht="10.5" customHeight="1" thickBot="1">
      <c r="A130" s="84"/>
      <c r="B130" s="24"/>
      <c r="C130" s="6" t="s">
        <v>44</v>
      </c>
      <c r="D130" s="6"/>
      <c r="E130" s="32"/>
      <c r="F130" s="32"/>
      <c r="G130" s="32"/>
      <c r="H130" s="32"/>
      <c r="I130" s="32"/>
      <c r="J130" s="32"/>
    </row>
    <row r="131" spans="1:11" ht="10.5" customHeight="1">
      <c r="A131" s="81"/>
      <c r="B131" s="87"/>
      <c r="C131" s="2"/>
      <c r="D131" s="2"/>
      <c r="E131" s="31"/>
      <c r="F131" s="31"/>
      <c r="G131" s="31"/>
      <c r="H131" s="31"/>
      <c r="I131" s="31"/>
      <c r="J131" s="31"/>
    </row>
    <row r="132" spans="1:11" ht="10.5" customHeight="1">
      <c r="A132" s="81">
        <v>56</v>
      </c>
      <c r="B132" s="86"/>
      <c r="C132" s="2" t="s">
        <v>86</v>
      </c>
      <c r="D132" s="2" t="s">
        <v>17</v>
      </c>
      <c r="E132" s="30">
        <f>+'2012'!E132*1.0243</f>
        <v>76130.241001611837</v>
      </c>
      <c r="F132" s="31">
        <f>E132*1.04</f>
        <v>79175.450641676318</v>
      </c>
      <c r="G132" s="31">
        <f>F132*1.04</f>
        <v>82342.468667343375</v>
      </c>
      <c r="H132" s="31">
        <f>G132*1.04</f>
        <v>85636.167414037118</v>
      </c>
      <c r="I132" s="31">
        <f>H132*1.04</f>
        <v>89061.614110598603</v>
      </c>
      <c r="J132" s="31">
        <f>I132*1.04</f>
        <v>92624.078675022552</v>
      </c>
    </row>
    <row r="133" spans="1:11" ht="10.5" customHeight="1">
      <c r="A133" s="81"/>
      <c r="B133" s="86"/>
      <c r="C133" s="4"/>
      <c r="D133" s="2"/>
      <c r="E133" s="31"/>
      <c r="F133" s="31"/>
      <c r="G133" s="31"/>
      <c r="H133" s="31"/>
      <c r="I133" s="31"/>
      <c r="J133" s="31"/>
    </row>
    <row r="134" spans="1:11" ht="10.5" customHeight="1">
      <c r="A134" s="81">
        <v>57</v>
      </c>
      <c r="B134" s="86"/>
      <c r="C134" s="1" t="s">
        <v>90</v>
      </c>
      <c r="D134" s="2" t="s">
        <v>17</v>
      </c>
      <c r="E134" s="30">
        <f>+'2012'!E134*1.0243</f>
        <v>78022.031628910903</v>
      </c>
      <c r="F134" s="31">
        <f>E134*1.04</f>
        <v>81142.91289406734</v>
      </c>
      <c r="G134" s="31">
        <f>F134*1.04</f>
        <v>84388.629409830042</v>
      </c>
      <c r="H134" s="31">
        <f>G134*1.04</f>
        <v>87764.174586223249</v>
      </c>
      <c r="I134" s="31">
        <f>H134*1.04</f>
        <v>91274.741569672187</v>
      </c>
      <c r="J134" s="31">
        <f>I134*1.04</f>
        <v>94925.731232459075</v>
      </c>
      <c r="K134" s="87"/>
    </row>
    <row r="135" spans="1:11" ht="10.5" customHeight="1">
      <c r="A135" s="81"/>
      <c r="B135" s="86"/>
      <c r="C135" s="1"/>
      <c r="D135" s="2"/>
      <c r="E135" s="31"/>
      <c r="F135" s="31"/>
      <c r="G135" s="31"/>
      <c r="H135" s="31"/>
      <c r="I135" s="31"/>
      <c r="J135" s="31"/>
      <c r="K135" s="87"/>
    </row>
    <row r="136" spans="1:11" ht="10.5" customHeight="1">
      <c r="A136" s="81">
        <v>58</v>
      </c>
      <c r="B136" s="87"/>
      <c r="C136" s="4"/>
      <c r="D136" s="2" t="s">
        <v>17</v>
      </c>
      <c r="E136" s="30">
        <f>+'2012'!E136*1.0243</f>
        <v>79971.149244916043</v>
      </c>
      <c r="F136" s="31">
        <f t="shared" ref="F136:J138" si="1">E136*1.04</f>
        <v>83169.99521471269</v>
      </c>
      <c r="G136" s="31">
        <f t="shared" si="1"/>
        <v>86496.795023301194</v>
      </c>
      <c r="H136" s="31">
        <f t="shared" si="1"/>
        <v>89956.666824233238</v>
      </c>
      <c r="I136" s="31">
        <f t="shared" si="1"/>
        <v>93554.933497202568</v>
      </c>
      <c r="J136" s="31">
        <f t="shared" si="1"/>
        <v>97297.130837090677</v>
      </c>
      <c r="K136" s="87"/>
    </row>
    <row r="137" spans="1:11" ht="10.5" customHeight="1">
      <c r="A137" s="81"/>
      <c r="B137" s="87"/>
      <c r="C137" s="4"/>
      <c r="D137" s="2"/>
      <c r="E137" s="30"/>
      <c r="F137" s="31"/>
      <c r="G137" s="31"/>
      <c r="H137" s="31"/>
      <c r="I137" s="31"/>
      <c r="J137" s="31"/>
      <c r="K137" s="87"/>
    </row>
    <row r="138" spans="1:11" ht="10.5" customHeight="1">
      <c r="A138" s="81">
        <v>59</v>
      </c>
      <c r="B138" s="86"/>
      <c r="C138" s="2" t="s">
        <v>47</v>
      </c>
      <c r="D138" s="2" t="s">
        <v>17</v>
      </c>
      <c r="E138" s="30">
        <f>+'2012'!E138*1.0243</f>
        <v>81977.593849627228</v>
      </c>
      <c r="F138" s="31">
        <f t="shared" si="1"/>
        <v>85256.697603612323</v>
      </c>
      <c r="G138" s="31">
        <f t="shared" si="1"/>
        <v>88666.965507756817</v>
      </c>
      <c r="H138" s="31">
        <f t="shared" si="1"/>
        <v>92213.644128067099</v>
      </c>
      <c r="I138" s="31">
        <f t="shared" si="1"/>
        <v>95902.189893189789</v>
      </c>
      <c r="J138" s="31">
        <f t="shared" si="1"/>
        <v>99738.277488917389</v>
      </c>
    </row>
    <row r="139" spans="1:11" ht="10.5" customHeight="1">
      <c r="A139" s="81"/>
      <c r="B139" s="87"/>
      <c r="C139" s="2" t="s">
        <v>49</v>
      </c>
      <c r="D139" s="2"/>
      <c r="E139" s="31"/>
      <c r="F139" s="31"/>
      <c r="G139" s="31"/>
      <c r="H139" s="31"/>
      <c r="I139" s="31"/>
      <c r="J139" s="31"/>
    </row>
    <row r="140" spans="1:11" ht="10.5" customHeight="1">
      <c r="A140" s="81"/>
      <c r="B140" s="87"/>
      <c r="C140" s="2" t="s">
        <v>50</v>
      </c>
      <c r="D140" s="2"/>
      <c r="E140" s="31"/>
      <c r="F140" s="31"/>
      <c r="G140" s="31"/>
      <c r="H140" s="31"/>
      <c r="I140" s="31"/>
      <c r="J140" s="31"/>
    </row>
    <row r="141" spans="1:11" ht="10.5" customHeight="1">
      <c r="A141" s="81"/>
      <c r="B141" s="87"/>
      <c r="C141" s="62" t="s">
        <v>51</v>
      </c>
      <c r="D141" s="2"/>
      <c r="E141" s="31"/>
      <c r="F141" s="31"/>
      <c r="G141" s="31"/>
      <c r="H141" s="31"/>
      <c r="I141" s="31"/>
      <c r="J141" s="31"/>
    </row>
    <row r="142" spans="1:11" ht="10.5" customHeight="1">
      <c r="A142" s="81"/>
      <c r="B142" s="87"/>
      <c r="C142" s="62" t="s">
        <v>52</v>
      </c>
      <c r="D142" s="2"/>
      <c r="E142" s="31"/>
      <c r="F142" s="31"/>
      <c r="G142" s="31"/>
      <c r="H142" s="31"/>
      <c r="I142" s="31"/>
      <c r="J142" s="31"/>
    </row>
    <row r="143" spans="1:11" ht="10.5" customHeight="1">
      <c r="A143" s="81"/>
      <c r="B143" s="87"/>
      <c r="C143" s="2" t="s">
        <v>53</v>
      </c>
      <c r="D143" s="2"/>
      <c r="E143" s="31"/>
      <c r="F143" s="31"/>
      <c r="G143" s="31"/>
      <c r="H143" s="31"/>
      <c r="I143" s="31"/>
      <c r="J143" s="31"/>
    </row>
    <row r="144" spans="1:11" ht="10.5" customHeight="1">
      <c r="A144" s="81"/>
      <c r="B144" s="87"/>
      <c r="C144" s="2" t="s">
        <v>54</v>
      </c>
      <c r="D144" s="2"/>
      <c r="E144" s="31"/>
      <c r="F144" s="31"/>
      <c r="G144" s="31"/>
      <c r="H144" s="31"/>
      <c r="I144" s="31"/>
      <c r="J144" s="31"/>
    </row>
    <row r="145" spans="1:10" ht="10.5" customHeight="1">
      <c r="A145" s="81"/>
      <c r="B145" s="87"/>
      <c r="C145" s="2" t="s">
        <v>55</v>
      </c>
      <c r="D145" s="2"/>
      <c r="E145" s="31"/>
      <c r="F145" s="31"/>
      <c r="G145" s="31"/>
      <c r="H145" s="31"/>
      <c r="I145" s="31"/>
      <c r="J145" s="31"/>
    </row>
    <row r="146" spans="1:10" ht="10.5" customHeight="1">
      <c r="A146" s="81"/>
      <c r="B146" s="87"/>
      <c r="C146" s="2" t="s">
        <v>76</v>
      </c>
      <c r="D146" s="2"/>
      <c r="E146" s="31"/>
      <c r="F146" s="31"/>
      <c r="G146" s="31"/>
      <c r="H146" s="31"/>
      <c r="I146" s="31"/>
      <c r="J146" s="31"/>
    </row>
    <row r="147" spans="1:10" ht="10.5" customHeight="1">
      <c r="A147" s="81"/>
      <c r="B147" s="87"/>
      <c r="C147" s="2" t="s">
        <v>80</v>
      </c>
      <c r="D147" s="2"/>
      <c r="E147" s="31"/>
      <c r="F147" s="31"/>
      <c r="G147" s="31"/>
      <c r="H147" s="31"/>
      <c r="I147" s="31"/>
      <c r="J147" s="31"/>
    </row>
    <row r="148" spans="1:10" ht="10.5" customHeight="1">
      <c r="A148" s="81"/>
      <c r="B148" s="87"/>
      <c r="C148" s="2" t="s">
        <v>84</v>
      </c>
      <c r="D148" s="2"/>
      <c r="E148" s="31"/>
      <c r="F148" s="31"/>
      <c r="G148" s="31"/>
      <c r="H148" s="31"/>
      <c r="I148" s="31"/>
      <c r="J148" s="31"/>
    </row>
    <row r="149" spans="1:10" ht="10.5" customHeight="1">
      <c r="A149" s="81"/>
      <c r="B149" s="87"/>
      <c r="C149" s="2" t="s">
        <v>85</v>
      </c>
      <c r="D149" s="2"/>
      <c r="E149" s="31"/>
      <c r="F149" s="31"/>
      <c r="G149" s="31"/>
      <c r="H149" s="31"/>
      <c r="I149" s="31"/>
      <c r="J149" s="31"/>
    </row>
    <row r="150" spans="1:10" ht="10.5" customHeight="1">
      <c r="A150" s="81"/>
      <c r="B150" s="87"/>
      <c r="C150" s="2"/>
      <c r="D150" s="2"/>
      <c r="E150" s="31"/>
      <c r="F150" s="31"/>
      <c r="G150" s="31"/>
      <c r="H150" s="31"/>
      <c r="I150" s="31"/>
      <c r="J150" s="31"/>
    </row>
    <row r="151" spans="1:10" ht="10.5" customHeight="1">
      <c r="A151" s="81">
        <v>60</v>
      </c>
      <c r="B151" s="87"/>
      <c r="C151" s="2"/>
      <c r="D151" s="2" t="s">
        <v>17</v>
      </c>
      <c r="E151" s="30">
        <f>+'2012'!E150*1.0243</f>
        <v>84012.701948691363</v>
      </c>
      <c r="F151" s="31">
        <f>E151*1.04</f>
        <v>87373.210026639019</v>
      </c>
      <c r="G151" s="31">
        <f>F151*1.04</f>
        <v>90868.138427704587</v>
      </c>
      <c r="H151" s="31">
        <f>G151*1.04</f>
        <v>94502.863964812772</v>
      </c>
      <c r="I151" s="31">
        <f>H151*1.04</f>
        <v>98282.978523405283</v>
      </c>
      <c r="J151" s="31">
        <f>I151*1.04</f>
        <v>102214.2976643415</v>
      </c>
    </row>
    <row r="152" spans="1:10" ht="10.5" customHeight="1">
      <c r="A152" s="81"/>
      <c r="B152" s="87"/>
      <c r="C152" s="2"/>
      <c r="D152" s="2"/>
      <c r="E152" s="31"/>
      <c r="F152" s="31"/>
      <c r="G152" s="31"/>
      <c r="H152" s="31"/>
      <c r="I152" s="31"/>
      <c r="J152" s="31"/>
    </row>
    <row r="153" spans="1:10" ht="10.5" customHeight="1">
      <c r="A153" s="81">
        <v>61</v>
      </c>
      <c r="B153" s="87"/>
      <c r="C153" s="2" t="s">
        <v>56</v>
      </c>
      <c r="D153" s="2" t="s">
        <v>17</v>
      </c>
      <c r="E153" s="30">
        <f>+'2012'!E152*1.0243</f>
        <v>86133.800530814566</v>
      </c>
      <c r="F153" s="31">
        <f>E153*1.04</f>
        <v>89579.152552047148</v>
      </c>
      <c r="G153" s="31">
        <f>F153*1.04</f>
        <v>93162.318654129034</v>
      </c>
      <c r="H153" s="31">
        <f>G153*1.04</f>
        <v>96888.811400294202</v>
      </c>
      <c r="I153" s="31">
        <f>H153*1.04</f>
        <v>100764.36385630598</v>
      </c>
      <c r="J153" s="31">
        <f>I153*1.04</f>
        <v>104794.93841055823</v>
      </c>
    </row>
    <row r="154" spans="1:10" ht="10.5" customHeight="1">
      <c r="A154" s="82"/>
      <c r="B154" s="87"/>
      <c r="C154" s="2"/>
      <c r="D154" s="2"/>
      <c r="E154" s="31"/>
      <c r="F154" s="31"/>
      <c r="G154" s="31"/>
      <c r="H154" s="31"/>
      <c r="I154" s="31"/>
      <c r="J154" s="31"/>
    </row>
    <row r="155" spans="1:10" ht="10.5" customHeight="1">
      <c r="A155" s="81">
        <v>62</v>
      </c>
      <c r="B155" s="86"/>
      <c r="C155" s="2" t="s">
        <v>57</v>
      </c>
      <c r="D155" s="2" t="s">
        <v>17</v>
      </c>
      <c r="E155" s="30">
        <f>+'2012'!E154*1.0243</f>
        <v>88283.562607290834</v>
      </c>
      <c r="F155" s="31">
        <f>E155*1.04</f>
        <v>91814.90511158247</v>
      </c>
      <c r="G155" s="31">
        <f>F155*1.04</f>
        <v>95487.501316045775</v>
      </c>
      <c r="H155" s="31">
        <f>G155*1.04</f>
        <v>99307.001368687605</v>
      </c>
      <c r="I155" s="31">
        <f>H155*1.04</f>
        <v>103279.28142343511</v>
      </c>
      <c r="J155" s="31">
        <f>I155*1.04</f>
        <v>107410.45268037252</v>
      </c>
    </row>
    <row r="156" spans="1:10" ht="10.5" customHeight="1">
      <c r="A156" s="81"/>
      <c r="B156" s="87"/>
      <c r="C156" s="2" t="s">
        <v>48</v>
      </c>
      <c r="D156" s="2"/>
      <c r="E156" s="30"/>
      <c r="F156" s="31"/>
      <c r="G156" s="31"/>
      <c r="H156" s="31"/>
      <c r="I156" s="31"/>
      <c r="J156" s="31"/>
    </row>
    <row r="157" spans="1:10" ht="10.5" customHeight="1">
      <c r="A157" s="82"/>
      <c r="B157" s="87"/>
      <c r="C157" s="2"/>
      <c r="D157" s="2"/>
      <c r="E157" s="31"/>
      <c r="F157" s="31"/>
      <c r="G157" s="31"/>
      <c r="H157" s="31"/>
      <c r="I157" s="31"/>
      <c r="J157" s="31"/>
    </row>
    <row r="158" spans="1:10" ht="10.5" customHeight="1">
      <c r="A158" s="81">
        <v>63</v>
      </c>
      <c r="B158" s="87"/>
      <c r="C158" s="2" t="s">
        <v>87</v>
      </c>
      <c r="D158" s="2" t="s">
        <v>17</v>
      </c>
      <c r="E158" s="30">
        <f>+'2012'!E157*1.0243</f>
        <v>90461.988178120111</v>
      </c>
      <c r="F158" s="31">
        <f>E158*1.04</f>
        <v>94080.467705244926</v>
      </c>
      <c r="G158" s="31">
        <f>F158*1.04</f>
        <v>97843.686413454721</v>
      </c>
      <c r="H158" s="31">
        <f>G158*1.04</f>
        <v>101757.43386999291</v>
      </c>
      <c r="I158" s="31">
        <f>H158*1.04</f>
        <v>105827.73122479263</v>
      </c>
      <c r="J158" s="31">
        <f>I158*1.04</f>
        <v>110060.84047378434</v>
      </c>
    </row>
    <row r="159" spans="1:10" ht="10.5" customHeight="1">
      <c r="A159" s="82"/>
      <c r="B159" s="87"/>
      <c r="C159" s="2" t="s">
        <v>60</v>
      </c>
      <c r="D159" s="2"/>
      <c r="E159" s="31"/>
      <c r="F159" s="31"/>
      <c r="G159" s="31"/>
      <c r="H159" s="31"/>
      <c r="I159" s="31"/>
      <c r="J159" s="31"/>
    </row>
    <row r="160" spans="1:10" ht="10.5" customHeight="1">
      <c r="A160" s="82"/>
      <c r="B160" s="87"/>
      <c r="C160" s="2"/>
      <c r="D160" s="2"/>
      <c r="E160" s="31"/>
      <c r="F160" s="31"/>
      <c r="G160" s="31"/>
      <c r="H160" s="31"/>
      <c r="I160" s="31"/>
      <c r="J160" s="31"/>
    </row>
    <row r="161" spans="1:10" ht="10.5" customHeight="1">
      <c r="A161" s="35">
        <v>64</v>
      </c>
      <c r="B161" s="86"/>
      <c r="C161" s="1"/>
      <c r="D161" s="2" t="s">
        <v>17</v>
      </c>
      <c r="E161" s="30">
        <f>+'2012'!E160*1.0243</f>
        <v>92755.067726361391</v>
      </c>
      <c r="F161" s="31">
        <f>E161*1.04</f>
        <v>96465.270435415849</v>
      </c>
      <c r="G161" s="31">
        <f>F161*1.04</f>
        <v>100323.88125283249</v>
      </c>
      <c r="H161" s="31">
        <f>G161*1.04</f>
        <v>104336.83650294579</v>
      </c>
      <c r="I161" s="31">
        <f>H161*1.04</f>
        <v>108510.30996306363</v>
      </c>
      <c r="J161" s="31">
        <f>I161*1.04</f>
        <v>112850.72236158617</v>
      </c>
    </row>
    <row r="162" spans="1:10" ht="10.5" customHeight="1">
      <c r="A162" s="35"/>
      <c r="B162" s="86"/>
      <c r="C162" s="1"/>
      <c r="D162" s="2"/>
      <c r="E162" s="31"/>
      <c r="F162" s="31"/>
      <c r="G162" s="31"/>
      <c r="H162" s="31"/>
      <c r="I162" s="31"/>
      <c r="J162" s="31"/>
    </row>
    <row r="163" spans="1:10" ht="10.5" customHeight="1">
      <c r="A163" s="81">
        <v>65</v>
      </c>
      <c r="B163" s="86"/>
      <c r="C163" s="2" t="s">
        <v>88</v>
      </c>
      <c r="D163" s="2" t="s">
        <v>17</v>
      </c>
      <c r="E163" s="30">
        <f>+'2012'!E162*1.0243</f>
        <v>95048.147274602699</v>
      </c>
      <c r="F163" s="31">
        <f>E163*1.04</f>
        <v>98850.073165586815</v>
      </c>
      <c r="G163" s="31">
        <f>F163*1.04</f>
        <v>102804.07609221029</v>
      </c>
      <c r="H163" s="31">
        <f>G163*1.04</f>
        <v>106916.23913589871</v>
      </c>
      <c r="I163" s="31">
        <f>H163*1.04</f>
        <v>111192.88870133465</v>
      </c>
      <c r="J163" s="31">
        <f>I163*1.04</f>
        <v>115640.60424938804</v>
      </c>
    </row>
    <row r="164" spans="1:10">
      <c r="A164" s="82"/>
      <c r="B164" s="87"/>
      <c r="C164" s="5" t="s">
        <v>89</v>
      </c>
      <c r="D164" s="2"/>
      <c r="E164" s="31"/>
      <c r="F164" s="31"/>
      <c r="G164" s="31"/>
      <c r="H164" s="31"/>
      <c r="I164" s="31"/>
      <c r="J164" s="31"/>
    </row>
    <row r="165" spans="1:10" ht="10.5" customHeight="1">
      <c r="A165" s="82"/>
      <c r="B165" s="87"/>
      <c r="C165" s="2"/>
      <c r="D165" s="2"/>
      <c r="E165" s="31"/>
      <c r="F165" s="31"/>
      <c r="G165" s="31"/>
      <c r="H165" s="31"/>
      <c r="I165" s="31"/>
      <c r="J165" s="31"/>
    </row>
    <row r="166" spans="1:10" ht="10.5" customHeight="1">
      <c r="A166" s="81">
        <v>66</v>
      </c>
      <c r="B166" s="86"/>
      <c r="C166" s="1" t="s">
        <v>63</v>
      </c>
      <c r="D166" s="2" t="s">
        <v>17</v>
      </c>
      <c r="E166" s="30">
        <f>+'2012'!E165*1.0243</f>
        <v>97427.217305903119</v>
      </c>
      <c r="F166" s="31">
        <f>E166*1.04</f>
        <v>101324.30599813924</v>
      </c>
      <c r="G166" s="31">
        <f>F166*1.04</f>
        <v>105377.27823806481</v>
      </c>
      <c r="H166" s="31">
        <f>G166*1.04</f>
        <v>109592.36936758741</v>
      </c>
      <c r="I166" s="31">
        <f>H166*1.04</f>
        <v>113976.06414229091</v>
      </c>
      <c r="J166" s="31">
        <f>I166*1.04</f>
        <v>118535.10670798254</v>
      </c>
    </row>
    <row r="167" spans="1:10" ht="10.5" customHeight="1">
      <c r="A167" s="82"/>
      <c r="B167" s="87"/>
      <c r="C167" s="1"/>
      <c r="D167" s="2"/>
      <c r="E167" s="31"/>
      <c r="F167" s="31"/>
      <c r="G167" s="31"/>
      <c r="H167" s="31"/>
      <c r="I167" s="31"/>
      <c r="J167" s="31"/>
    </row>
    <row r="168" spans="1:10" ht="10.5" customHeight="1">
      <c r="A168" s="81">
        <v>67</v>
      </c>
      <c r="B168" s="86"/>
      <c r="C168" s="13"/>
      <c r="D168" s="2" t="s">
        <v>17</v>
      </c>
      <c r="E168" s="30">
        <f>+'2012'!E167*1.0243</f>
        <v>99892.27782026252</v>
      </c>
      <c r="F168" s="31">
        <f>E168*1.04</f>
        <v>103887.96893307302</v>
      </c>
      <c r="G168" s="31">
        <f>F168*1.04</f>
        <v>108043.48769039594</v>
      </c>
      <c r="H168" s="31">
        <f>G168*1.04</f>
        <v>112365.22719801178</v>
      </c>
      <c r="I168" s="31">
        <f>H168*1.04</f>
        <v>116859.83628593225</v>
      </c>
      <c r="J168" s="31">
        <f>I168*1.04</f>
        <v>121534.22973736955</v>
      </c>
    </row>
    <row r="169" spans="1:10" ht="10.5" customHeight="1">
      <c r="A169" s="81"/>
      <c r="B169" s="86"/>
      <c r="C169" s="13"/>
      <c r="D169" s="2"/>
      <c r="E169" s="31"/>
      <c r="F169" s="31"/>
      <c r="G169" s="31"/>
      <c r="H169" s="31"/>
      <c r="I169" s="31"/>
      <c r="J169" s="31"/>
    </row>
    <row r="170" spans="1:10" ht="10.5" customHeight="1">
      <c r="A170" s="35">
        <v>68</v>
      </c>
      <c r="B170" s="87"/>
      <c r="C170" s="4"/>
      <c r="D170" s="2" t="s">
        <v>17</v>
      </c>
      <c r="E170" s="30">
        <f>+'2012'!E169*1.0243</f>
        <v>102357.33833462193</v>
      </c>
      <c r="F170" s="31">
        <f>E170*1.04</f>
        <v>106451.63186800682</v>
      </c>
      <c r="G170" s="31">
        <f>F170*1.04</f>
        <v>110709.69714272709</v>
      </c>
      <c r="H170" s="31">
        <f>G170*1.04</f>
        <v>115138.08502843618</v>
      </c>
      <c r="I170" s="31">
        <f>H170*1.04</f>
        <v>119743.60842957364</v>
      </c>
      <c r="J170" s="31">
        <f>I170*1.04</f>
        <v>124533.35276675658</v>
      </c>
    </row>
    <row r="171" spans="1:10" ht="10.5" customHeight="1">
      <c r="A171" s="82"/>
      <c r="B171" s="87"/>
      <c r="C171" s="2"/>
      <c r="D171" s="2"/>
      <c r="E171" s="31"/>
      <c r="F171" s="31"/>
      <c r="G171" s="31"/>
      <c r="H171" s="31"/>
      <c r="I171" s="31"/>
      <c r="J171" s="31"/>
    </row>
    <row r="172" spans="1:10" ht="10.5" customHeight="1">
      <c r="A172" s="81">
        <v>69</v>
      </c>
      <c r="B172" s="86"/>
      <c r="C172" s="2" t="s">
        <v>64</v>
      </c>
      <c r="D172" s="2" t="s">
        <v>17</v>
      </c>
      <c r="E172" s="30">
        <f>+'2012'!E171*1.0243</f>
        <v>104937.0528263934</v>
      </c>
      <c r="F172" s="31">
        <f>E172*1.04</f>
        <v>109134.53493944913</v>
      </c>
      <c r="G172" s="31">
        <f>F172*1.04</f>
        <v>113499.9163370271</v>
      </c>
      <c r="H172" s="31">
        <f>G172*1.04</f>
        <v>118039.91299050818</v>
      </c>
      <c r="I172" s="31">
        <f>H172*1.04</f>
        <v>122761.50951012851</v>
      </c>
      <c r="J172" s="31">
        <f>I172*1.04</f>
        <v>127671.96989053366</v>
      </c>
    </row>
    <row r="173" spans="1:10" ht="10.5" customHeight="1">
      <c r="A173" s="81"/>
      <c r="B173" s="87"/>
      <c r="C173" s="4"/>
      <c r="D173" s="2"/>
      <c r="E173" s="31"/>
      <c r="F173" s="31"/>
      <c r="G173" s="31"/>
      <c r="H173" s="31"/>
      <c r="I173" s="31"/>
      <c r="J173" s="31"/>
    </row>
    <row r="174" spans="1:10" ht="10.5" customHeight="1">
      <c r="A174" s="35">
        <v>70</v>
      </c>
      <c r="B174" s="86"/>
      <c r="C174" s="2" t="s">
        <v>65</v>
      </c>
      <c r="D174" s="2" t="s">
        <v>17</v>
      </c>
      <c r="E174" s="30">
        <f>+'2012'!E173*1.0243</f>
        <v>107545.43081251794</v>
      </c>
      <c r="F174" s="31">
        <f>E174*1.04</f>
        <v>111847.24804501866</v>
      </c>
      <c r="G174" s="31">
        <f>F174*1.04</f>
        <v>116321.13796681941</v>
      </c>
      <c r="H174" s="31">
        <f>G174*1.04</f>
        <v>120973.98348549219</v>
      </c>
      <c r="I174" s="31">
        <f>H174*1.04</f>
        <v>125812.94282491188</v>
      </c>
      <c r="J174" s="31">
        <f>I174*1.04</f>
        <v>130845.46053790837</v>
      </c>
    </row>
    <row r="175" spans="1:10" ht="10.5" customHeight="1">
      <c r="A175" s="83"/>
      <c r="B175" s="87"/>
      <c r="C175" s="12"/>
      <c r="D175" s="2"/>
      <c r="E175" s="31"/>
      <c r="F175" s="31"/>
      <c r="G175" s="31"/>
      <c r="H175" s="31"/>
      <c r="I175" s="31"/>
      <c r="J175" s="31"/>
    </row>
    <row r="176" spans="1:10" ht="10.5" customHeight="1">
      <c r="A176" s="37">
        <v>71</v>
      </c>
      <c r="B176" s="86"/>
      <c r="C176" s="1" t="s">
        <v>73</v>
      </c>
      <c r="D176" s="2" t="s">
        <v>17</v>
      </c>
      <c r="E176" s="30">
        <f>+'2012'!E175*1.0243</f>
        <v>110239.79928170149</v>
      </c>
      <c r="F176" s="31">
        <f>E176*1.04</f>
        <v>114649.39125296955</v>
      </c>
      <c r="G176" s="31">
        <f>F176*1.04</f>
        <v>119235.36690308833</v>
      </c>
      <c r="H176" s="31">
        <f>G176*1.04</f>
        <v>124004.78157921186</v>
      </c>
      <c r="I176" s="31">
        <f>H176*1.04</f>
        <v>128964.97284238035</v>
      </c>
      <c r="J176" s="31">
        <f>I176*1.04</f>
        <v>134123.57175607557</v>
      </c>
    </row>
    <row r="177" spans="1:10" ht="10.5" customHeight="1">
      <c r="A177" s="83"/>
      <c r="B177" s="87"/>
      <c r="C177" s="2"/>
      <c r="D177" s="2"/>
      <c r="E177" s="31"/>
      <c r="F177" s="31"/>
      <c r="G177" s="31"/>
      <c r="H177" s="31"/>
      <c r="I177" s="31"/>
      <c r="J177" s="31"/>
    </row>
    <row r="178" spans="1:10" ht="10.5" customHeight="1">
      <c r="A178" s="38">
        <v>72</v>
      </c>
      <c r="B178" s="87"/>
      <c r="C178" s="4"/>
      <c r="D178" s="2" t="s">
        <v>17</v>
      </c>
      <c r="E178" s="30">
        <f>+'2012'!E177*1.0243</f>
        <v>113020.15823394405</v>
      </c>
      <c r="F178" s="31">
        <f>E178*1.04</f>
        <v>117540.96456330182</v>
      </c>
      <c r="G178" s="31">
        <f>F178*1.04</f>
        <v>122242.6031458339</v>
      </c>
      <c r="H178" s="31">
        <f>G178*1.04</f>
        <v>127132.30727166726</v>
      </c>
      <c r="I178" s="31">
        <f>H178*1.04</f>
        <v>132217.59956253396</v>
      </c>
      <c r="J178" s="31">
        <f>I178*1.04</f>
        <v>137506.30354503531</v>
      </c>
    </row>
    <row r="179" spans="1:10" ht="10.5" customHeight="1">
      <c r="A179" s="38"/>
      <c r="B179" s="87"/>
      <c r="C179" s="4"/>
      <c r="D179" s="2"/>
      <c r="E179" s="31"/>
      <c r="F179" s="31"/>
      <c r="G179" s="31"/>
      <c r="H179" s="31"/>
      <c r="I179" s="31"/>
      <c r="J179" s="31"/>
    </row>
    <row r="180" spans="1:10" ht="10.5" customHeight="1">
      <c r="A180" s="38">
        <v>73</v>
      </c>
      <c r="B180" s="87"/>
      <c r="C180" s="4"/>
      <c r="D180" s="2" t="s">
        <v>17</v>
      </c>
      <c r="E180" s="30">
        <f>+'2012'!E179*1.0243</f>
        <v>115829.18068053968</v>
      </c>
      <c r="F180" s="31">
        <f>E180*1.04</f>
        <v>120462.34790776127</v>
      </c>
      <c r="G180" s="31">
        <f>F180*1.04</f>
        <v>125280.84182407173</v>
      </c>
      <c r="H180" s="31">
        <f>G180*1.04</f>
        <v>130292.0754970346</v>
      </c>
      <c r="I180" s="31">
        <f>H180*1.04</f>
        <v>135503.75851691599</v>
      </c>
      <c r="J180" s="31">
        <f>I180*1.04</f>
        <v>140923.90885759264</v>
      </c>
    </row>
    <row r="181" spans="1:10" ht="10.5" customHeight="1">
      <c r="A181" s="38"/>
      <c r="B181" s="87"/>
      <c r="C181" s="2"/>
      <c r="D181" s="2"/>
      <c r="E181" s="31"/>
      <c r="F181" s="31"/>
      <c r="G181" s="31"/>
      <c r="H181" s="31"/>
      <c r="I181" s="31"/>
      <c r="J181" s="31"/>
    </row>
    <row r="182" spans="1:10" ht="10.5" customHeight="1">
      <c r="A182" s="38">
        <v>74</v>
      </c>
      <c r="B182" s="87"/>
      <c r="C182" s="2" t="s">
        <v>66</v>
      </c>
      <c r="D182" s="2" t="s">
        <v>17</v>
      </c>
      <c r="E182" s="30">
        <f>+'2012'!E181*1.0243</f>
        <v>118724.19361019433</v>
      </c>
      <c r="F182" s="31">
        <f>E182*1.04</f>
        <v>123473.16135460211</v>
      </c>
      <c r="G182" s="31">
        <f>F182*1.04</f>
        <v>128412.08780878619</v>
      </c>
      <c r="H182" s="31">
        <f>G182*1.04</f>
        <v>133548.57132113766</v>
      </c>
      <c r="I182" s="31">
        <f>H182*1.04</f>
        <v>138890.51417398316</v>
      </c>
      <c r="J182" s="31">
        <f>I182*1.04</f>
        <v>144446.13474094248</v>
      </c>
    </row>
    <row r="183" spans="1:10" ht="10.5" customHeight="1">
      <c r="A183" s="38"/>
      <c r="B183" s="87"/>
      <c r="C183" s="2" t="s">
        <v>77</v>
      </c>
      <c r="D183" s="2"/>
      <c r="E183" s="31"/>
      <c r="F183" s="31"/>
      <c r="G183" s="31"/>
      <c r="H183" s="31"/>
      <c r="I183" s="31"/>
      <c r="J183" s="31"/>
    </row>
    <row r="184" spans="1:10" ht="10.5" customHeight="1">
      <c r="A184" s="38"/>
      <c r="B184" s="87"/>
      <c r="C184" s="2" t="s">
        <v>68</v>
      </c>
      <c r="D184" s="2"/>
      <c r="E184" s="31"/>
      <c r="F184" s="31"/>
      <c r="G184" s="31"/>
      <c r="H184" s="31"/>
      <c r="I184" s="31"/>
      <c r="J184" s="31"/>
    </row>
    <row r="185" spans="1:10" ht="10.5" customHeight="1">
      <c r="A185" s="38"/>
      <c r="B185" s="87"/>
      <c r="C185" s="2" t="s">
        <v>78</v>
      </c>
      <c r="D185" s="2"/>
      <c r="E185" s="31"/>
      <c r="F185" s="31"/>
      <c r="G185" s="31"/>
      <c r="H185" s="31"/>
      <c r="I185" s="31"/>
      <c r="J185" s="31"/>
    </row>
    <row r="186" spans="1:10" ht="10.5" customHeight="1" thickBot="1">
      <c r="A186" s="38"/>
      <c r="B186" s="24"/>
      <c r="C186" s="2" t="s">
        <v>70</v>
      </c>
      <c r="D186" s="2"/>
      <c r="E186" s="31"/>
      <c r="F186" s="31"/>
      <c r="G186" s="31"/>
      <c r="H186" s="31"/>
      <c r="I186" s="31"/>
      <c r="J186" s="31"/>
    </row>
    <row r="187" spans="1:10" ht="10.5" customHeight="1">
      <c r="A187" s="40"/>
      <c r="B187" s="87"/>
      <c r="C187" s="2" t="s">
        <v>71</v>
      </c>
      <c r="D187" s="2"/>
      <c r="E187" s="31"/>
      <c r="F187" s="31"/>
      <c r="G187" s="31"/>
      <c r="H187" s="31"/>
      <c r="I187" s="31"/>
      <c r="J187" s="31"/>
    </row>
    <row r="188" spans="1:10" ht="11.25" customHeight="1" thickBot="1">
      <c r="A188" s="50">
        <v>75</v>
      </c>
      <c r="B188" s="24"/>
      <c r="C188" s="6"/>
      <c r="D188" s="6" t="s">
        <v>17</v>
      </c>
      <c r="E188" s="51">
        <f>+'2012'!E188*1.0243</f>
        <v>121705.19702290806</v>
      </c>
      <c r="F188" s="51">
        <f>E188*1.04</f>
        <v>126573.40490382438</v>
      </c>
      <c r="G188" s="51">
        <f>F188*1.04</f>
        <v>131636.34109997738</v>
      </c>
      <c r="H188" s="51">
        <f>G188*1.04</f>
        <v>136901.79474397647</v>
      </c>
      <c r="I188" s="51">
        <f>H188*1.04</f>
        <v>142377.86653373553</v>
      </c>
      <c r="J188" s="51">
        <f>I188*1.04</f>
        <v>148072.98119508495</v>
      </c>
    </row>
  </sheetData>
  <mergeCells count="1">
    <mergeCell ref="A1:C1"/>
  </mergeCells>
  <printOptions horizontalCentered="1"/>
  <pageMargins left="0.7" right="0.7" top="0.75" bottom="0.75" header="0.3" footer="0.3"/>
  <pageSetup scale="89" orientation="portrait" r:id="rId1"/>
  <rowBreaks count="2" manualBreakCount="2">
    <brk id="69" max="9" man="1"/>
    <brk id="130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K188"/>
  <sheetViews>
    <sheetView view="pageBreakPreview" topLeftCell="A103" zoomScaleNormal="100" zoomScaleSheetLayoutView="100" workbookViewId="0">
      <selection activeCell="E150" sqref="E150"/>
    </sheetView>
  </sheetViews>
  <sheetFormatPr defaultColWidth="1.28515625" defaultRowHeight="11.25"/>
  <cols>
    <col min="1" max="1" width="5.42578125" style="18" customWidth="1"/>
    <col min="2" max="2" width="0.140625" style="3" hidden="1" customWidth="1"/>
    <col min="3" max="3" width="29" style="3" bestFit="1" customWidth="1"/>
    <col min="4" max="4" width="5.7109375" style="3" customWidth="1"/>
    <col min="5" max="10" width="8" style="3" customWidth="1"/>
    <col min="11" max="255" width="9.140625" style="3" customWidth="1"/>
    <col min="256" max="16384" width="1.28515625" style="3"/>
  </cols>
  <sheetData>
    <row r="1" spans="1:10">
      <c r="A1" s="106" t="s">
        <v>0</v>
      </c>
      <c r="B1" s="106"/>
      <c r="C1" s="106"/>
      <c r="D1" s="14"/>
    </row>
    <row r="2" spans="1:10">
      <c r="A2" s="17" t="s">
        <v>2</v>
      </c>
      <c r="B2" s="14"/>
      <c r="C2" s="14"/>
      <c r="D2" s="14"/>
      <c r="G2" s="15" t="s">
        <v>1</v>
      </c>
      <c r="H2" s="16">
        <v>0.01</v>
      </c>
    </row>
    <row r="3" spans="1:10">
      <c r="A3" s="17" t="s">
        <v>3</v>
      </c>
      <c r="B3" s="14"/>
      <c r="C3" s="14"/>
      <c r="D3" s="14" t="s">
        <v>4</v>
      </c>
      <c r="G3" s="3" t="s">
        <v>79</v>
      </c>
    </row>
    <row r="4" spans="1:10" ht="5.25" customHeight="1" thickBot="1">
      <c r="B4" s="19"/>
      <c r="C4" s="53"/>
      <c r="D4" s="22"/>
      <c r="E4" s="11"/>
      <c r="F4" s="11"/>
      <c r="G4" s="11"/>
      <c r="H4" s="54"/>
      <c r="I4" s="55"/>
      <c r="J4" s="55"/>
    </row>
    <row r="5" spans="1:10" ht="11.1" customHeight="1">
      <c r="A5" s="25"/>
      <c r="B5" s="56"/>
      <c r="C5" s="57"/>
      <c r="D5" s="58"/>
      <c r="E5" s="41" t="s">
        <v>6</v>
      </c>
      <c r="F5" s="20"/>
      <c r="G5" s="42"/>
      <c r="H5" s="42"/>
      <c r="I5" s="42"/>
      <c r="J5" s="43" t="s">
        <v>7</v>
      </c>
    </row>
    <row r="6" spans="1:10" ht="11.1" customHeight="1" thickBot="1">
      <c r="A6" s="46" t="s">
        <v>8</v>
      </c>
      <c r="B6" s="39"/>
      <c r="C6" s="47" t="s">
        <v>9</v>
      </c>
      <c r="D6" s="45" t="s">
        <v>10</v>
      </c>
      <c r="E6" s="48" t="s">
        <v>11</v>
      </c>
      <c r="F6" s="48" t="s">
        <v>12</v>
      </c>
      <c r="G6" s="48" t="s">
        <v>13</v>
      </c>
      <c r="H6" s="48" t="s">
        <v>14</v>
      </c>
      <c r="I6" s="48" t="s">
        <v>15</v>
      </c>
      <c r="J6" s="49" t="s">
        <v>16</v>
      </c>
    </row>
    <row r="7" spans="1:10" ht="10.5" customHeight="1">
      <c r="A7" s="27">
        <v>1</v>
      </c>
      <c r="B7" s="23"/>
      <c r="C7" s="64"/>
      <c r="D7" s="69" t="s">
        <v>17</v>
      </c>
      <c r="E7" s="30">
        <f>+'2011'!E7*1.01</f>
        <v>19084.743872651816</v>
      </c>
      <c r="F7" s="30">
        <f>E7*1.04</f>
        <v>19848.133627557891</v>
      </c>
      <c r="G7" s="30">
        <f>F7*1.04</f>
        <v>20642.058972660208</v>
      </c>
      <c r="H7" s="30">
        <f>G7*1.04</f>
        <v>21467.741331566616</v>
      </c>
      <c r="I7" s="30">
        <f>H7*1.04</f>
        <v>22326.45098482928</v>
      </c>
      <c r="J7" s="30">
        <f>I7*1.04</f>
        <v>23219.509024222451</v>
      </c>
    </row>
    <row r="8" spans="1:10" ht="10.5" customHeight="1">
      <c r="A8" s="27"/>
      <c r="B8" s="11"/>
      <c r="C8" s="9"/>
      <c r="D8" s="29"/>
      <c r="E8" s="31"/>
      <c r="F8" s="31"/>
      <c r="G8" s="31"/>
      <c r="H8" s="31"/>
      <c r="I8" s="31"/>
      <c r="J8" s="31"/>
    </row>
    <row r="9" spans="1:10" ht="10.5" customHeight="1">
      <c r="A9" s="27">
        <v>2</v>
      </c>
      <c r="B9" s="11"/>
      <c r="C9" s="9"/>
      <c r="D9" s="29" t="s">
        <v>17</v>
      </c>
      <c r="E9" s="30">
        <f>+'2011'!E9*1.01</f>
        <v>19588.446790111833</v>
      </c>
      <c r="F9" s="31">
        <f>E9*1.04</f>
        <v>20371.984661716306</v>
      </c>
      <c r="G9" s="31">
        <f>F9*1.04</f>
        <v>21186.864048184958</v>
      </c>
      <c r="H9" s="31">
        <f>G9*1.04</f>
        <v>22034.338610112358</v>
      </c>
      <c r="I9" s="31">
        <f>H9*1.04</f>
        <v>22915.712154516852</v>
      </c>
      <c r="J9" s="31">
        <f>I9*1.04</f>
        <v>23832.340640697526</v>
      </c>
    </row>
    <row r="10" spans="1:10" ht="10.5" customHeight="1">
      <c r="A10" s="27"/>
      <c r="B10" s="11"/>
      <c r="C10" s="9"/>
      <c r="D10" s="29"/>
      <c r="E10" s="31"/>
      <c r="F10" s="31"/>
      <c r="G10" s="31"/>
      <c r="H10" s="31"/>
      <c r="I10" s="31"/>
      <c r="J10" s="31"/>
    </row>
    <row r="11" spans="1:10" ht="10.5" customHeight="1">
      <c r="A11" s="27">
        <v>3</v>
      </c>
      <c r="B11" s="11"/>
      <c r="C11" s="9"/>
      <c r="D11" s="29" t="s">
        <v>17</v>
      </c>
      <c r="E11" s="30">
        <f>+'2011'!E11*1.01</f>
        <v>20036.182716742962</v>
      </c>
      <c r="F11" s="31">
        <f>E11*1.04</f>
        <v>20837.63002541268</v>
      </c>
      <c r="G11" s="31">
        <f>F11*1.04</f>
        <v>21671.135226429189</v>
      </c>
      <c r="H11" s="31">
        <f>G11*1.04</f>
        <v>22537.980635486358</v>
      </c>
      <c r="I11" s="31">
        <f>H11*1.04</f>
        <v>23439.499860905813</v>
      </c>
      <c r="J11" s="31">
        <f>I11*1.04</f>
        <v>24377.079855342046</v>
      </c>
    </row>
    <row r="12" spans="1:10" ht="10.5" customHeight="1">
      <c r="A12" s="27"/>
      <c r="B12" s="11"/>
      <c r="C12" s="9"/>
      <c r="D12" s="29"/>
      <c r="E12" s="30"/>
      <c r="F12" s="31"/>
      <c r="G12" s="31"/>
      <c r="H12" s="31"/>
      <c r="I12" s="31"/>
      <c r="J12" s="31"/>
    </row>
    <row r="13" spans="1:10" ht="10.5" customHeight="1">
      <c r="A13" s="27">
        <v>4</v>
      </c>
      <c r="B13" s="11"/>
      <c r="C13" s="9"/>
      <c r="D13" s="29" t="s">
        <v>17</v>
      </c>
      <c r="E13" s="30">
        <f>+'2011'!E13*1.01</f>
        <v>20539.885634202972</v>
      </c>
      <c r="F13" s="31">
        <f>E13*1.04</f>
        <v>21361.481059571091</v>
      </c>
      <c r="G13" s="31">
        <f>F13*1.04</f>
        <v>22215.940301953935</v>
      </c>
      <c r="H13" s="31">
        <f>G13*1.04</f>
        <v>23104.577914032092</v>
      </c>
      <c r="I13" s="31">
        <f>H13*1.04</f>
        <v>24028.761030593378</v>
      </c>
      <c r="J13" s="31">
        <f>I13*1.04</f>
        <v>24989.911471817115</v>
      </c>
    </row>
    <row r="14" spans="1:10" ht="10.5" customHeight="1">
      <c r="A14" s="27"/>
      <c r="B14" s="11"/>
      <c r="C14" s="9"/>
      <c r="D14" s="29"/>
      <c r="E14" s="30"/>
      <c r="F14" s="31"/>
      <c r="G14" s="31"/>
      <c r="H14" s="31"/>
      <c r="I14" s="31"/>
      <c r="J14" s="31"/>
    </row>
    <row r="15" spans="1:10" ht="10.5" customHeight="1">
      <c r="A15" s="27">
        <v>5</v>
      </c>
      <c r="B15" s="11"/>
      <c r="C15" s="9"/>
      <c r="D15" s="29" t="s">
        <v>17</v>
      </c>
      <c r="E15" s="30">
        <f>+'2011'!E15*1.01</f>
        <v>21071.572047077447</v>
      </c>
      <c r="F15" s="31">
        <f>E15*1.04</f>
        <v>21914.434928960545</v>
      </c>
      <c r="G15" s="31">
        <f>F15*1.04</f>
        <v>22791.012326118969</v>
      </c>
      <c r="H15" s="31">
        <f>G15*1.04</f>
        <v>23702.65281916373</v>
      </c>
      <c r="I15" s="31">
        <f>H15*1.04</f>
        <v>24650.758931930279</v>
      </c>
      <c r="J15" s="31">
        <f>I15*1.04</f>
        <v>25636.789289207492</v>
      </c>
    </row>
    <row r="16" spans="1:10" ht="10.5" customHeight="1">
      <c r="A16" s="27"/>
      <c r="B16" s="11"/>
      <c r="C16" s="9"/>
      <c r="D16" s="29"/>
      <c r="E16" s="30"/>
      <c r="F16" s="31"/>
      <c r="G16" s="31"/>
      <c r="H16" s="31"/>
      <c r="I16" s="31"/>
      <c r="J16" s="31"/>
    </row>
    <row r="17" spans="1:10" ht="10.5" customHeight="1">
      <c r="A17" s="27">
        <v>6</v>
      </c>
      <c r="B17" s="11"/>
      <c r="C17" s="9"/>
      <c r="D17" s="29" t="s">
        <v>17</v>
      </c>
      <c r="E17" s="30">
        <f>+'2011'!E17*1.01</f>
        <v>21603.258459951914</v>
      </c>
      <c r="F17" s="31">
        <f>E17*1.04</f>
        <v>22467.388798349992</v>
      </c>
      <c r="G17" s="31">
        <f>F17*1.04</f>
        <v>23366.084350283993</v>
      </c>
      <c r="H17" s="31">
        <f>G17*1.04</f>
        <v>24300.727724295353</v>
      </c>
      <c r="I17" s="31">
        <f>H17*1.04</f>
        <v>25272.756833267169</v>
      </c>
      <c r="J17" s="31">
        <f>I17*1.04</f>
        <v>26283.667106597855</v>
      </c>
    </row>
    <row r="18" spans="1:10" ht="10.5" customHeight="1">
      <c r="A18" s="27"/>
      <c r="B18" s="11"/>
      <c r="C18" s="9"/>
      <c r="D18" s="29"/>
      <c r="E18" s="30"/>
      <c r="F18" s="31"/>
      <c r="G18" s="31"/>
      <c r="H18" s="31"/>
      <c r="I18" s="31"/>
      <c r="J18" s="31"/>
    </row>
    <row r="19" spans="1:10" ht="10.5" customHeight="1">
      <c r="A19" s="27">
        <v>7</v>
      </c>
      <c r="B19" s="11"/>
      <c r="C19" s="9"/>
      <c r="D19" s="29" t="s">
        <v>17</v>
      </c>
      <c r="E19" s="30">
        <f>+'2011'!E19*1.01</f>
        <v>22162.92836824081</v>
      </c>
      <c r="F19" s="31">
        <f>E19*1.04</f>
        <v>23049.445502970444</v>
      </c>
      <c r="G19" s="31">
        <f>F19*1.04</f>
        <v>23971.423323089264</v>
      </c>
      <c r="H19" s="31">
        <f>G19*1.04</f>
        <v>24930.280256012837</v>
      </c>
      <c r="I19" s="31">
        <f>H19*1.04</f>
        <v>25927.491466253352</v>
      </c>
      <c r="J19" s="31">
        <f>I19*1.04</f>
        <v>26964.591124903487</v>
      </c>
    </row>
    <row r="20" spans="1:10" ht="10.5" customHeight="1">
      <c r="A20" s="27"/>
      <c r="B20" s="11"/>
      <c r="C20" s="9"/>
      <c r="D20" s="29"/>
      <c r="E20" s="30"/>
      <c r="F20" s="31"/>
      <c r="G20" s="31"/>
      <c r="H20" s="31"/>
      <c r="I20" s="31"/>
      <c r="J20" s="31"/>
    </row>
    <row r="21" spans="1:10" ht="10.5" customHeight="1">
      <c r="A21" s="27">
        <v>8</v>
      </c>
      <c r="B21" s="11"/>
      <c r="C21" s="9"/>
      <c r="D21" s="29" t="s">
        <v>17</v>
      </c>
      <c r="E21" s="30">
        <f>+'2011'!E21*1.01</f>
        <v>22722.59827652973</v>
      </c>
      <c r="F21" s="31">
        <f>E21*1.04</f>
        <v>23631.502207590922</v>
      </c>
      <c r="G21" s="31">
        <f>F21*1.04</f>
        <v>24576.762295894561</v>
      </c>
      <c r="H21" s="31">
        <f>G21*1.04</f>
        <v>25559.832787730345</v>
      </c>
      <c r="I21" s="31">
        <f>H21*1.04</f>
        <v>26582.22609923956</v>
      </c>
      <c r="J21" s="31">
        <f>I21*1.04</f>
        <v>27645.515143209144</v>
      </c>
    </row>
    <row r="22" spans="1:10" ht="10.5" customHeight="1">
      <c r="A22" s="27"/>
      <c r="B22" s="11"/>
      <c r="C22" s="9"/>
      <c r="D22" s="29"/>
      <c r="E22" s="30"/>
      <c r="F22" s="31"/>
      <c r="G22" s="31"/>
      <c r="H22" s="31"/>
      <c r="I22" s="31"/>
      <c r="J22" s="31"/>
    </row>
    <row r="23" spans="1:10" ht="10.5" customHeight="1">
      <c r="A23" s="27">
        <v>9</v>
      </c>
      <c r="B23" s="11"/>
      <c r="C23" s="9"/>
      <c r="D23" s="29" t="s">
        <v>17</v>
      </c>
      <c r="E23" s="30">
        <f>+'2011'!E23*1.01</f>
        <v>23254.284689404194</v>
      </c>
      <c r="F23" s="31">
        <f>E23*1.04</f>
        <v>24184.456076980361</v>
      </c>
      <c r="G23" s="31">
        <f>F23*1.04</f>
        <v>25151.834320059577</v>
      </c>
      <c r="H23" s="31">
        <f>G23*1.04</f>
        <v>26157.907692861962</v>
      </c>
      <c r="I23" s="31">
        <f>H23*1.04</f>
        <v>27204.22400057644</v>
      </c>
      <c r="J23" s="31">
        <f>I23*1.04</f>
        <v>28292.3929605995</v>
      </c>
    </row>
    <row r="24" spans="1:10" ht="10.5" customHeight="1">
      <c r="A24" s="27"/>
      <c r="B24" s="11"/>
      <c r="C24" s="9"/>
      <c r="D24" s="29"/>
      <c r="E24" s="30"/>
      <c r="F24" s="31"/>
      <c r="G24" s="31"/>
      <c r="H24" s="31"/>
      <c r="I24" s="31"/>
      <c r="J24" s="31"/>
    </row>
    <row r="25" spans="1:10" ht="10.5" customHeight="1">
      <c r="A25" s="27">
        <v>10</v>
      </c>
      <c r="B25" s="11"/>
      <c r="C25" s="9"/>
      <c r="D25" s="29" t="s">
        <v>17</v>
      </c>
      <c r="E25" s="30">
        <f>+'2011'!E25*1.01</f>
        <v>23869.921588521993</v>
      </c>
      <c r="F25" s="31">
        <f>E25*1.04</f>
        <v>24824.718452062873</v>
      </c>
      <c r="G25" s="31">
        <f>F25*1.04</f>
        <v>25817.707190145389</v>
      </c>
      <c r="H25" s="31">
        <f>G25*1.04</f>
        <v>26850.415477751205</v>
      </c>
      <c r="I25" s="31">
        <f>H25*1.04</f>
        <v>27924.432096861256</v>
      </c>
      <c r="J25" s="31">
        <f>I25*1.04</f>
        <v>29041.409380735706</v>
      </c>
    </row>
    <row r="26" spans="1:10" ht="10.5" customHeight="1">
      <c r="A26" s="27"/>
      <c r="B26" s="11"/>
      <c r="C26" s="9"/>
      <c r="D26" s="29"/>
      <c r="E26" s="30"/>
      <c r="F26" s="31"/>
      <c r="G26" s="31"/>
      <c r="H26" s="31"/>
      <c r="I26" s="31"/>
      <c r="J26" s="31"/>
    </row>
    <row r="27" spans="1:10" ht="10.5" customHeight="1">
      <c r="A27" s="27">
        <v>11</v>
      </c>
      <c r="B27" s="11"/>
      <c r="C27" s="9"/>
      <c r="D27" s="29" t="s">
        <v>17</v>
      </c>
      <c r="E27" s="30">
        <f>+'2011'!E27*1.01</f>
        <v>24429.591496810903</v>
      </c>
      <c r="F27" s="31">
        <f>E27*1.04</f>
        <v>25406.775156683339</v>
      </c>
      <c r="G27" s="31">
        <f>F27*1.04</f>
        <v>26423.046162950675</v>
      </c>
      <c r="H27" s="31">
        <f>G27*1.04</f>
        <v>27479.968009468703</v>
      </c>
      <c r="I27" s="31">
        <f>H27*1.04</f>
        <v>28579.166729847453</v>
      </c>
      <c r="J27" s="31">
        <f>I27*1.04</f>
        <v>29722.333399041352</v>
      </c>
    </row>
    <row r="28" spans="1:10" ht="10.5" customHeight="1">
      <c r="A28" s="27"/>
      <c r="B28" s="11"/>
      <c r="C28" s="9"/>
      <c r="D28" s="29"/>
      <c r="E28" s="30"/>
      <c r="F28" s="31"/>
      <c r="G28" s="31"/>
      <c r="H28" s="31"/>
      <c r="I28" s="31"/>
      <c r="J28" s="31"/>
    </row>
    <row r="29" spans="1:10" ht="10.5" customHeight="1">
      <c r="A29" s="27">
        <v>12</v>
      </c>
      <c r="B29" s="11"/>
      <c r="C29" s="9"/>
      <c r="D29" s="29" t="s">
        <v>17</v>
      </c>
      <c r="E29" s="30">
        <f>+'2011'!E29*1.01</f>
        <v>25045.228395928698</v>
      </c>
      <c r="F29" s="31">
        <f>E29*1.04</f>
        <v>26047.037531765847</v>
      </c>
      <c r="G29" s="31">
        <f>F29*1.04</f>
        <v>27088.919033036484</v>
      </c>
      <c r="H29" s="31">
        <f>G29*1.04</f>
        <v>28172.475794357943</v>
      </c>
      <c r="I29" s="31">
        <f>H29*1.04</f>
        <v>29299.374826132262</v>
      </c>
      <c r="J29" s="31">
        <f>I29*1.04</f>
        <v>30471.349819177554</v>
      </c>
    </row>
    <row r="30" spans="1:10" ht="10.5" customHeight="1">
      <c r="A30" s="27"/>
      <c r="B30" s="11"/>
      <c r="C30" s="9"/>
      <c r="D30" s="29"/>
      <c r="E30" s="30"/>
      <c r="F30" s="31"/>
      <c r="G30" s="31"/>
      <c r="H30" s="31"/>
      <c r="I30" s="31"/>
      <c r="J30" s="31"/>
    </row>
    <row r="31" spans="1:10" ht="10.5" customHeight="1">
      <c r="A31" s="27">
        <v>13</v>
      </c>
      <c r="B31" s="11"/>
      <c r="C31" s="9"/>
      <c r="D31" s="29" t="s">
        <v>17</v>
      </c>
      <c r="E31" s="30">
        <f>+'2011'!E31*1.01</f>
        <v>25688.84879046095</v>
      </c>
      <c r="F31" s="31">
        <f>E31*1.04</f>
        <v>26716.40274207939</v>
      </c>
      <c r="G31" s="31">
        <f>F31*1.04</f>
        <v>27785.058851762566</v>
      </c>
      <c r="H31" s="31">
        <f>G31*1.04</f>
        <v>28896.461205833068</v>
      </c>
      <c r="I31" s="31">
        <f>H31*1.04</f>
        <v>30052.319654066392</v>
      </c>
      <c r="J31" s="31">
        <f>I31*1.04</f>
        <v>31254.412440229047</v>
      </c>
    </row>
    <row r="32" spans="1:10" ht="10.5" customHeight="1">
      <c r="A32" s="27"/>
      <c r="B32" s="11"/>
      <c r="C32" s="9"/>
      <c r="D32" s="29"/>
      <c r="E32" s="30"/>
      <c r="F32" s="31"/>
      <c r="G32" s="31"/>
      <c r="H32" s="31"/>
      <c r="I32" s="31"/>
      <c r="J32" s="31"/>
    </row>
    <row r="33" spans="1:10" ht="10.5" customHeight="1">
      <c r="A33" s="27">
        <v>14</v>
      </c>
      <c r="B33" s="11"/>
      <c r="C33" s="9"/>
      <c r="D33" s="29" t="s">
        <v>17</v>
      </c>
      <c r="E33" s="30">
        <f>+'2011'!E33*1.01</f>
        <v>26332.469184993199</v>
      </c>
      <c r="F33" s="31">
        <f>E33*1.04</f>
        <v>27385.767952392929</v>
      </c>
      <c r="G33" s="31">
        <f>F33*1.04</f>
        <v>28481.198670488648</v>
      </c>
      <c r="H33" s="31">
        <f>G33*1.04</f>
        <v>29620.446617308193</v>
      </c>
      <c r="I33" s="31">
        <f>H33*1.04</f>
        <v>30805.264482000523</v>
      </c>
      <c r="J33" s="31">
        <f>I33*1.04</f>
        <v>32037.475061280544</v>
      </c>
    </row>
    <row r="34" spans="1:10" ht="10.5" customHeight="1">
      <c r="A34" s="21"/>
      <c r="B34" s="11"/>
      <c r="C34" s="9"/>
      <c r="D34" s="29"/>
      <c r="E34" s="30"/>
      <c r="F34" s="31"/>
      <c r="G34" s="31"/>
      <c r="H34" s="31"/>
      <c r="I34" s="31"/>
      <c r="J34" s="31"/>
    </row>
    <row r="35" spans="1:10" ht="10.5" customHeight="1">
      <c r="A35" s="27">
        <v>15</v>
      </c>
      <c r="B35" s="11"/>
      <c r="C35" s="9"/>
      <c r="D35" s="29" t="s">
        <v>17</v>
      </c>
      <c r="E35" s="30">
        <f>+'2011'!E35*1.01</f>
        <v>26976.089579525444</v>
      </c>
      <c r="F35" s="31">
        <f>E35*1.04</f>
        <v>28055.133162706461</v>
      </c>
      <c r="G35" s="31">
        <f>F35*1.04</f>
        <v>29177.338489214719</v>
      </c>
      <c r="H35" s="31">
        <f>G35*1.04</f>
        <v>30344.432028783307</v>
      </c>
      <c r="I35" s="31">
        <f>H35*1.04</f>
        <v>31558.209309934642</v>
      </c>
      <c r="J35" s="31">
        <f>I35*1.04</f>
        <v>32820.537682332026</v>
      </c>
    </row>
    <row r="36" spans="1:10" ht="10.5" customHeight="1">
      <c r="A36" s="27"/>
      <c r="B36" s="11"/>
      <c r="C36" s="9"/>
      <c r="D36" s="29"/>
      <c r="E36" s="30"/>
      <c r="F36" s="31"/>
      <c r="G36" s="31"/>
      <c r="H36" s="31"/>
      <c r="I36" s="31"/>
      <c r="J36" s="31"/>
    </row>
    <row r="37" spans="1:10" ht="10.5" customHeight="1">
      <c r="A37" s="27">
        <v>16</v>
      </c>
      <c r="B37" s="11"/>
      <c r="C37" s="9"/>
      <c r="D37" s="29" t="s">
        <v>17</v>
      </c>
      <c r="E37" s="30">
        <f>+'2011'!E37*1.01</f>
        <v>27675.676964886574</v>
      </c>
      <c r="F37" s="31">
        <f>E37*1.04</f>
        <v>28782.704043482037</v>
      </c>
      <c r="G37" s="31">
        <f>F37*1.04</f>
        <v>29934.012205221319</v>
      </c>
      <c r="H37" s="31">
        <f>G37*1.04</f>
        <v>31131.372693430174</v>
      </c>
      <c r="I37" s="31">
        <f>H37*1.04</f>
        <v>32376.627601167384</v>
      </c>
      <c r="J37" s="31">
        <f>I37*1.04</f>
        <v>33671.692705214082</v>
      </c>
    </row>
    <row r="38" spans="1:10" ht="10.5" customHeight="1">
      <c r="A38" s="27"/>
      <c r="B38" s="11"/>
      <c r="C38" s="9"/>
      <c r="D38" s="29"/>
      <c r="E38" s="31"/>
      <c r="F38" s="31"/>
      <c r="G38" s="31"/>
      <c r="H38" s="31"/>
      <c r="I38" s="31"/>
      <c r="J38" s="31"/>
    </row>
    <row r="39" spans="1:10" ht="10.5" customHeight="1">
      <c r="A39" s="27">
        <v>17</v>
      </c>
      <c r="B39" s="11"/>
      <c r="C39" s="9"/>
      <c r="D39" s="29" t="s">
        <v>17</v>
      </c>
      <c r="E39" s="30">
        <f>+'2011'!E39*1.01</f>
        <v>28375.264350247715</v>
      </c>
      <c r="F39" s="31">
        <f>E39*1.04</f>
        <v>29510.274924257625</v>
      </c>
      <c r="G39" s="31">
        <f>F39*1.04</f>
        <v>30690.685921227931</v>
      </c>
      <c r="H39" s="31">
        <f>G39*1.04</f>
        <v>31918.313358077048</v>
      </c>
      <c r="I39" s="31">
        <f>H39*1.04</f>
        <v>33195.045892400129</v>
      </c>
      <c r="J39" s="31">
        <f>I39*1.04</f>
        <v>34522.847728096138</v>
      </c>
    </row>
    <row r="40" spans="1:10" ht="10.5" customHeight="1">
      <c r="A40" s="27"/>
      <c r="B40" s="11"/>
      <c r="C40" s="9"/>
      <c r="D40" s="29"/>
      <c r="E40" s="31"/>
      <c r="F40" s="31"/>
      <c r="G40" s="31"/>
      <c r="H40" s="31"/>
      <c r="I40" s="31"/>
      <c r="J40" s="31"/>
    </row>
    <row r="41" spans="1:10" ht="10.5" customHeight="1">
      <c r="A41" s="27">
        <v>18</v>
      </c>
      <c r="B41" s="11"/>
      <c r="C41" s="9"/>
      <c r="D41" s="29" t="s">
        <v>17</v>
      </c>
      <c r="E41" s="30">
        <f>+'2011'!E41*1.01</f>
        <v>29046.868240194406</v>
      </c>
      <c r="F41" s="31">
        <f>E41*1.04</f>
        <v>30208.742969802184</v>
      </c>
      <c r="G41" s="31">
        <f>F41*1.04</f>
        <v>31417.092688594272</v>
      </c>
      <c r="H41" s="31">
        <f>G41*1.04</f>
        <v>32673.776396138044</v>
      </c>
      <c r="I41" s="31">
        <f>H41*1.04</f>
        <v>33980.72745198357</v>
      </c>
      <c r="J41" s="31">
        <f>I41*1.04</f>
        <v>35339.956550062911</v>
      </c>
    </row>
    <row r="42" spans="1:10" ht="10.5" customHeight="1">
      <c r="A42" s="21"/>
      <c r="B42" s="11"/>
      <c r="C42" s="9"/>
      <c r="D42" s="2"/>
      <c r="E42" s="31"/>
      <c r="F42" s="31"/>
      <c r="G42" s="31"/>
      <c r="H42" s="31"/>
      <c r="I42" s="31"/>
      <c r="J42" s="31"/>
    </row>
    <row r="43" spans="1:10" ht="10.5" customHeight="1">
      <c r="A43" s="27">
        <v>19</v>
      </c>
      <c r="B43" s="11"/>
      <c r="C43" s="9"/>
      <c r="D43" s="2" t="s">
        <v>17</v>
      </c>
      <c r="E43" s="30">
        <f>+'2011'!E43*1.01</f>
        <v>29774.439120969986</v>
      </c>
      <c r="F43" s="31">
        <f>E43*1.04</f>
        <v>30965.416685808788</v>
      </c>
      <c r="G43" s="31">
        <f>F43*1.04</f>
        <v>32204.033353241142</v>
      </c>
      <c r="H43" s="31">
        <f>G43*1.04</f>
        <v>33492.194687370786</v>
      </c>
      <c r="I43" s="31">
        <f>H43*1.04</f>
        <v>34831.882474865619</v>
      </c>
      <c r="J43" s="31">
        <f>I43*1.04</f>
        <v>36225.157773860243</v>
      </c>
    </row>
    <row r="44" spans="1:10" ht="10.5" customHeight="1">
      <c r="A44" s="21"/>
      <c r="B44" s="11"/>
      <c r="C44" s="9"/>
      <c r="D44" s="2"/>
      <c r="E44" s="31"/>
      <c r="F44" s="31"/>
      <c r="G44" s="31"/>
      <c r="H44" s="31"/>
      <c r="I44" s="31"/>
      <c r="J44" s="31"/>
    </row>
    <row r="45" spans="1:10" ht="10.5" customHeight="1">
      <c r="A45" s="27">
        <v>20</v>
      </c>
      <c r="B45" s="11"/>
      <c r="C45" s="9"/>
      <c r="D45" s="2" t="s">
        <v>17</v>
      </c>
      <c r="E45" s="30">
        <f>+'2011'!E45*1.01</f>
        <v>30529.993497160012</v>
      </c>
      <c r="F45" s="31">
        <f>E45*1.04</f>
        <v>31751.193237046413</v>
      </c>
      <c r="G45" s="31">
        <f>F45*1.04</f>
        <v>33021.240966528268</v>
      </c>
      <c r="H45" s="31">
        <f>G45*1.04</f>
        <v>34342.090605189398</v>
      </c>
      <c r="I45" s="31">
        <f>H45*1.04</f>
        <v>35715.774229396979</v>
      </c>
      <c r="J45" s="31">
        <f>I45*1.04</f>
        <v>37144.405198572858</v>
      </c>
    </row>
    <row r="46" spans="1:10" ht="10.5" customHeight="1">
      <c r="A46" s="21"/>
      <c r="B46" s="11"/>
      <c r="C46" s="9"/>
      <c r="D46" s="2"/>
      <c r="E46" s="31"/>
      <c r="F46" s="31"/>
      <c r="G46" s="31"/>
      <c r="H46" s="31"/>
      <c r="I46" s="31"/>
      <c r="J46" s="31"/>
    </row>
    <row r="47" spans="1:10" ht="10.5" customHeight="1">
      <c r="A47" s="27">
        <v>21</v>
      </c>
      <c r="B47" s="11"/>
      <c r="C47" s="9"/>
      <c r="D47" s="2" t="s">
        <v>17</v>
      </c>
      <c r="E47" s="30">
        <f>+'2011'!E47*1.01</f>
        <v>31285.547873350031</v>
      </c>
      <c r="F47" s="31">
        <f>E47*1.04</f>
        <v>32536.969788284034</v>
      </c>
      <c r="G47" s="31">
        <f>F47*1.04</f>
        <v>33838.448579815398</v>
      </c>
      <c r="H47" s="31">
        <f>G47*1.04</f>
        <v>35191.986523008018</v>
      </c>
      <c r="I47" s="31">
        <f>H47*1.04</f>
        <v>36599.665983928338</v>
      </c>
      <c r="J47" s="31">
        <f>I47*1.04</f>
        <v>38063.652623285474</v>
      </c>
    </row>
    <row r="48" spans="1:10" ht="10.5" customHeight="1">
      <c r="A48" s="27"/>
      <c r="B48" s="11"/>
      <c r="C48" s="9"/>
      <c r="D48" s="2"/>
      <c r="E48" s="31"/>
      <c r="F48" s="31"/>
      <c r="G48" s="31"/>
      <c r="H48" s="31"/>
      <c r="I48" s="31"/>
      <c r="J48" s="31"/>
    </row>
    <row r="49" spans="1:10" ht="10.5" customHeight="1">
      <c r="A49" s="27">
        <v>22</v>
      </c>
      <c r="B49" s="11"/>
      <c r="C49" s="9"/>
      <c r="D49" s="2" t="s">
        <v>17</v>
      </c>
      <c r="E49" s="30">
        <f>+'2011'!E49*1.01</f>
        <v>32097.069240368968</v>
      </c>
      <c r="F49" s="31">
        <f>E49*1.04</f>
        <v>33380.952009983725</v>
      </c>
      <c r="G49" s="31">
        <f>F49*1.04</f>
        <v>34716.190090383076</v>
      </c>
      <c r="H49" s="31">
        <f>G49*1.04</f>
        <v>36104.837693998401</v>
      </c>
      <c r="I49" s="31">
        <f>H49*1.04</f>
        <v>37549.031201758335</v>
      </c>
      <c r="J49" s="31">
        <f>I49*1.04</f>
        <v>39050.992449828671</v>
      </c>
    </row>
    <row r="50" spans="1:10" ht="10.5" customHeight="1">
      <c r="A50" s="21"/>
      <c r="B50" s="11"/>
      <c r="C50" s="9"/>
      <c r="D50" s="2"/>
      <c r="E50" s="31"/>
      <c r="F50" s="31"/>
      <c r="G50" s="31"/>
      <c r="H50" s="31"/>
      <c r="I50" s="31"/>
      <c r="J50" s="31"/>
    </row>
    <row r="51" spans="1:10" ht="10.5" customHeight="1">
      <c r="A51" s="27">
        <v>23</v>
      </c>
      <c r="B51" s="11"/>
      <c r="C51" s="9"/>
      <c r="D51" s="2" t="s">
        <v>17</v>
      </c>
      <c r="E51" s="30">
        <f>+'2011'!E51*1.01</f>
        <v>32880.607111973433</v>
      </c>
      <c r="F51" s="31">
        <f>E51*1.04</f>
        <v>34195.83139645237</v>
      </c>
      <c r="G51" s="31">
        <f>F51*1.04</f>
        <v>35563.664652310465</v>
      </c>
      <c r="H51" s="31">
        <f>G51*1.04</f>
        <v>36986.211238402888</v>
      </c>
      <c r="I51" s="31">
        <f>H51*1.04</f>
        <v>38465.659687939005</v>
      </c>
      <c r="J51" s="31">
        <f>I51*1.04</f>
        <v>40004.28607545657</v>
      </c>
    </row>
    <row r="52" spans="1:10" ht="10.5" customHeight="1">
      <c r="A52" s="27"/>
      <c r="B52" s="11"/>
      <c r="C52" s="9"/>
      <c r="D52" s="2"/>
      <c r="E52" s="31"/>
      <c r="F52" s="31"/>
      <c r="G52" s="31"/>
      <c r="H52" s="31"/>
      <c r="I52" s="31"/>
      <c r="J52" s="31"/>
    </row>
    <row r="53" spans="1:10" ht="10.5" customHeight="1">
      <c r="A53" s="27">
        <v>24</v>
      </c>
      <c r="B53" s="11"/>
      <c r="C53" s="9"/>
      <c r="D53" s="2" t="s">
        <v>17</v>
      </c>
      <c r="E53" s="30">
        <f>+'2011'!E53*1.01</f>
        <v>33720.111974406798</v>
      </c>
      <c r="F53" s="31">
        <f>E53*1.04</f>
        <v>35068.91645338307</v>
      </c>
      <c r="G53" s="31">
        <f>F53*1.04</f>
        <v>36471.673111518394</v>
      </c>
      <c r="H53" s="31">
        <f>G53*1.04</f>
        <v>37930.540035979131</v>
      </c>
      <c r="I53" s="31">
        <f>H53*1.04</f>
        <v>39447.761637418298</v>
      </c>
      <c r="J53" s="31">
        <f>I53*1.04</f>
        <v>41025.672102915029</v>
      </c>
    </row>
    <row r="54" spans="1:10" ht="10.5" customHeight="1">
      <c r="A54" s="21"/>
      <c r="B54" s="11"/>
      <c r="C54" s="9"/>
      <c r="D54" s="2"/>
      <c r="E54" s="31"/>
      <c r="F54" s="31"/>
      <c r="G54" s="31"/>
      <c r="H54" s="31"/>
      <c r="I54" s="31"/>
      <c r="J54" s="31"/>
    </row>
    <row r="55" spans="1:10" ht="10.5" customHeight="1">
      <c r="A55" s="27">
        <v>25</v>
      </c>
      <c r="B55" s="11"/>
      <c r="C55" s="9"/>
      <c r="D55" s="2" t="s">
        <v>17</v>
      </c>
      <c r="E55" s="30">
        <f>+'2011'!E55*1.01</f>
        <v>34531.63334142571</v>
      </c>
      <c r="F55" s="31">
        <f>E55*1.04</f>
        <v>35912.898675082739</v>
      </c>
      <c r="G55" s="31">
        <f>F55*1.04</f>
        <v>37349.414622086049</v>
      </c>
      <c r="H55" s="31">
        <f>G55*1.04</f>
        <v>38843.391206969492</v>
      </c>
      <c r="I55" s="31">
        <f>H55*1.04</f>
        <v>40397.126855248272</v>
      </c>
      <c r="J55" s="31">
        <f>I55*1.04</f>
        <v>42013.011929458204</v>
      </c>
    </row>
    <row r="56" spans="1:10" ht="10.5" customHeight="1">
      <c r="A56" s="27"/>
      <c r="B56" s="11"/>
      <c r="C56" s="9"/>
      <c r="D56" s="2"/>
      <c r="E56" s="31"/>
      <c r="F56" s="31"/>
      <c r="G56" s="31"/>
      <c r="H56" s="31"/>
      <c r="I56" s="31"/>
      <c r="J56" s="31"/>
    </row>
    <row r="57" spans="1:10" ht="10.5" customHeight="1">
      <c r="A57" s="27">
        <v>26</v>
      </c>
      <c r="B57" s="11"/>
      <c r="C57" s="9"/>
      <c r="D57" s="2" t="s">
        <v>17</v>
      </c>
      <c r="E57" s="30">
        <f>+'2011'!E57*1.01</f>
        <v>35399.121699273521</v>
      </c>
      <c r="F57" s="31">
        <f>E57*1.04</f>
        <v>36815.086567244463</v>
      </c>
      <c r="G57" s="31">
        <f>F57*1.04</f>
        <v>38287.690029934245</v>
      </c>
      <c r="H57" s="31">
        <f>G57*1.04</f>
        <v>39819.197631131618</v>
      </c>
      <c r="I57" s="31">
        <f>H57*1.04</f>
        <v>41411.965536376883</v>
      </c>
      <c r="J57" s="31">
        <f>I57*1.04</f>
        <v>43068.44415783196</v>
      </c>
    </row>
    <row r="58" spans="1:10" ht="10.5" customHeight="1">
      <c r="A58" s="21"/>
      <c r="B58" s="11"/>
      <c r="C58" s="9"/>
      <c r="D58" s="2"/>
      <c r="E58" s="31"/>
      <c r="F58" s="31"/>
      <c r="G58" s="31"/>
      <c r="H58" s="31"/>
      <c r="I58" s="31"/>
      <c r="J58" s="31"/>
    </row>
    <row r="59" spans="1:10" ht="10.5" customHeight="1">
      <c r="A59" s="27">
        <v>27</v>
      </c>
      <c r="B59" s="11"/>
      <c r="C59" s="9"/>
      <c r="D59" s="2" t="s">
        <v>17</v>
      </c>
      <c r="E59" s="30">
        <f>+'2011'!E59*1.01</f>
        <v>36294.593552535785</v>
      </c>
      <c r="F59" s="31">
        <f>E59*1.04</f>
        <v>37746.377294637219</v>
      </c>
      <c r="G59" s="31">
        <f>F59*1.04</f>
        <v>39256.232386422707</v>
      </c>
      <c r="H59" s="31">
        <f>G59*1.04</f>
        <v>40826.481681879617</v>
      </c>
      <c r="I59" s="31">
        <f>H59*1.04</f>
        <v>42459.540949154805</v>
      </c>
      <c r="J59" s="31">
        <f>I59*1.04</f>
        <v>44157.922587121</v>
      </c>
    </row>
    <row r="60" spans="1:10" ht="10.5" customHeight="1">
      <c r="A60" s="21"/>
      <c r="B60" s="11"/>
      <c r="C60" s="9"/>
      <c r="D60" s="2"/>
      <c r="E60" s="31"/>
      <c r="F60" s="31"/>
      <c r="G60" s="31"/>
      <c r="H60" s="31"/>
      <c r="I60" s="31"/>
      <c r="J60" s="31"/>
    </row>
    <row r="61" spans="1:10" ht="10.5" customHeight="1">
      <c r="A61" s="27">
        <v>28</v>
      </c>
      <c r="B61" s="11"/>
      <c r="C61" s="9"/>
      <c r="D61" s="2" t="s">
        <v>17</v>
      </c>
      <c r="E61" s="30">
        <f>+'2011'!E61*1.01</f>
        <v>37218.048901212482</v>
      </c>
      <c r="F61" s="31">
        <f>E61*1.04</f>
        <v>38706.770857260984</v>
      </c>
      <c r="G61" s="31">
        <f>F61*1.04</f>
        <v>40255.041691551429</v>
      </c>
      <c r="H61" s="31">
        <f>G61*1.04</f>
        <v>41865.243359213484</v>
      </c>
      <c r="I61" s="31">
        <f>H61*1.04</f>
        <v>43539.853093582024</v>
      </c>
      <c r="J61" s="31">
        <f>I61*1.04</f>
        <v>45281.447217325309</v>
      </c>
    </row>
    <row r="62" spans="1:10" ht="10.5" customHeight="1" thickBot="1">
      <c r="A62" s="27"/>
      <c r="B62" s="24"/>
      <c r="C62" s="9"/>
      <c r="D62" s="2"/>
      <c r="E62" s="31"/>
      <c r="F62" s="31"/>
      <c r="G62" s="31"/>
      <c r="H62" s="31"/>
      <c r="I62" s="31"/>
      <c r="J62" s="31"/>
    </row>
    <row r="63" spans="1:10" ht="10.5" customHeight="1">
      <c r="A63" s="27">
        <v>29</v>
      </c>
      <c r="B63" s="26"/>
      <c r="C63" s="9"/>
      <c r="D63" s="2" t="s">
        <v>17</v>
      </c>
      <c r="E63" s="30">
        <f>+'2011'!E63*1.01</f>
        <v>38141.504249889185</v>
      </c>
      <c r="F63" s="31">
        <f>E63*1.04</f>
        <v>39667.164419884757</v>
      </c>
      <c r="G63" s="31">
        <f>F63*1.04</f>
        <v>41253.85099668015</v>
      </c>
      <c r="H63" s="31">
        <f>G63*1.04</f>
        <v>42904.005036547358</v>
      </c>
      <c r="I63" s="31">
        <f>H63*1.04</f>
        <v>44620.165238009256</v>
      </c>
      <c r="J63" s="31">
        <f>I63*1.04</f>
        <v>46404.971847529625</v>
      </c>
    </row>
    <row r="64" spans="1:10" ht="10.5" customHeight="1">
      <c r="A64" s="21"/>
      <c r="B64" s="11"/>
      <c r="C64" s="9"/>
      <c r="D64" s="2"/>
      <c r="E64" s="31"/>
      <c r="F64" s="31"/>
      <c r="G64" s="31"/>
      <c r="H64" s="31"/>
      <c r="I64" s="31"/>
      <c r="J64" s="31"/>
    </row>
    <row r="65" spans="1:10" ht="10.5" customHeight="1">
      <c r="A65" s="27">
        <v>30</v>
      </c>
      <c r="B65" s="11"/>
      <c r="C65" s="9"/>
      <c r="D65" s="2" t="s">
        <v>17</v>
      </c>
      <c r="E65" s="30">
        <f>+'2011'!E65*1.01</f>
        <v>39092.943093980335</v>
      </c>
      <c r="F65" s="31">
        <f>E65*1.04</f>
        <v>40656.660817739546</v>
      </c>
      <c r="G65" s="31">
        <f>F65*1.04</f>
        <v>42282.927250449131</v>
      </c>
      <c r="H65" s="31">
        <f>G65*1.04</f>
        <v>43974.244340467099</v>
      </c>
      <c r="I65" s="31">
        <f>H65*1.04</f>
        <v>45733.214114085786</v>
      </c>
      <c r="J65" s="31">
        <f>I65*1.04</f>
        <v>47562.542678649217</v>
      </c>
    </row>
    <row r="66" spans="1:10" ht="10.5" customHeight="1">
      <c r="A66" s="27"/>
      <c r="B66" s="11"/>
      <c r="C66" s="9"/>
      <c r="D66" s="2"/>
      <c r="E66" s="31"/>
      <c r="F66" s="31"/>
      <c r="G66" s="31"/>
      <c r="H66" s="31"/>
      <c r="I66" s="31"/>
      <c r="J66" s="31"/>
    </row>
    <row r="67" spans="1:10" ht="11.1" customHeight="1" thickBot="1">
      <c r="A67" s="33">
        <v>31</v>
      </c>
      <c r="B67" s="24"/>
      <c r="C67" s="63"/>
      <c r="D67" s="6" t="s">
        <v>17</v>
      </c>
      <c r="E67" s="51">
        <f>+'2011'!E67*1.01</f>
        <v>40072.365433485924</v>
      </c>
      <c r="F67" s="32">
        <f>E67*1.04</f>
        <v>41675.26005082536</v>
      </c>
      <c r="G67" s="32">
        <f>F67*1.04</f>
        <v>43342.270452858378</v>
      </c>
      <c r="H67" s="32">
        <f>G67*1.04</f>
        <v>45075.961270972715</v>
      </c>
      <c r="I67" s="32">
        <f>H67*1.04</f>
        <v>46878.999721811626</v>
      </c>
      <c r="J67" s="32">
        <f>I67*1.04</f>
        <v>48754.159710684093</v>
      </c>
    </row>
    <row r="68" spans="1:10" ht="10.5" customHeight="1">
      <c r="A68" s="27"/>
      <c r="B68" s="11"/>
      <c r="C68" s="9"/>
      <c r="D68" s="2"/>
      <c r="E68" s="30"/>
      <c r="F68" s="31"/>
      <c r="G68" s="31"/>
      <c r="H68" s="31"/>
      <c r="I68" s="31"/>
      <c r="J68" s="31"/>
    </row>
    <row r="69" spans="1:10" ht="10.5" customHeight="1">
      <c r="A69" s="27">
        <v>32</v>
      </c>
      <c r="B69" s="11"/>
      <c r="C69" s="9"/>
      <c r="D69" s="2" t="s">
        <v>17</v>
      </c>
      <c r="E69" s="30">
        <f>+'2011'!E69*1.01</f>
        <v>41079.771268405944</v>
      </c>
      <c r="F69" s="31">
        <f>E69*1.04</f>
        <v>42722.962119142183</v>
      </c>
      <c r="G69" s="31">
        <f>F69*1.04</f>
        <v>44431.88060390787</v>
      </c>
      <c r="H69" s="31">
        <f>G69*1.04</f>
        <v>46209.155828064184</v>
      </c>
      <c r="I69" s="31">
        <f>H69*1.04</f>
        <v>48057.522061186755</v>
      </c>
      <c r="J69" s="31">
        <f>I69*1.04</f>
        <v>49979.82294363423</v>
      </c>
    </row>
    <row r="70" spans="1:10" ht="10.5" customHeight="1">
      <c r="A70" s="27"/>
      <c r="B70" s="11"/>
      <c r="C70" s="9"/>
      <c r="D70" s="2"/>
      <c r="E70" s="31"/>
      <c r="F70" s="31"/>
      <c r="G70" s="31"/>
      <c r="H70" s="31"/>
      <c r="I70" s="31"/>
      <c r="J70" s="31"/>
    </row>
    <row r="71" spans="1:10" ht="10.5" customHeight="1">
      <c r="A71" s="27">
        <v>33</v>
      </c>
      <c r="B71" s="11"/>
      <c r="C71" s="9"/>
      <c r="D71" s="2" t="s">
        <v>17</v>
      </c>
      <c r="E71" s="30">
        <f>+'2011'!E73*1.01</f>
        <v>42115.160598740447</v>
      </c>
      <c r="F71" s="31">
        <f>E71*1.04</f>
        <v>43799.767022690066</v>
      </c>
      <c r="G71" s="31">
        <f>F71*1.04</f>
        <v>45551.757703597672</v>
      </c>
      <c r="H71" s="31">
        <f>G71*1.04</f>
        <v>47373.828011741578</v>
      </c>
      <c r="I71" s="31">
        <f>H71*1.04</f>
        <v>49268.781132211239</v>
      </c>
      <c r="J71" s="31">
        <f>I71*1.04</f>
        <v>51239.532377499694</v>
      </c>
    </row>
    <row r="72" spans="1:10" ht="10.5" customHeight="1">
      <c r="A72" s="21"/>
      <c r="B72" s="11"/>
      <c r="C72" s="9"/>
      <c r="D72" s="2"/>
      <c r="E72" s="31"/>
      <c r="F72" s="31"/>
      <c r="G72" s="31"/>
      <c r="H72" s="31"/>
      <c r="I72" s="31"/>
      <c r="J72" s="31"/>
    </row>
    <row r="73" spans="1:10" ht="10.5" customHeight="1">
      <c r="A73" s="27">
        <v>34</v>
      </c>
      <c r="B73" s="11"/>
      <c r="C73" s="9"/>
      <c r="D73" s="2" t="s">
        <v>17</v>
      </c>
      <c r="E73" s="30">
        <f>+'2011'!E75*1.01</f>
        <v>43150.549929074921</v>
      </c>
      <c r="F73" s="31">
        <f>E73*1.04</f>
        <v>44876.571926237921</v>
      </c>
      <c r="G73" s="31">
        <f>F73*1.04</f>
        <v>46671.634803287438</v>
      </c>
      <c r="H73" s="31">
        <f>G73*1.04</f>
        <v>48538.500195418936</v>
      </c>
      <c r="I73" s="31">
        <f>H73*1.04</f>
        <v>50480.040203235694</v>
      </c>
      <c r="J73" s="31">
        <f>I73*1.04</f>
        <v>52499.241811365122</v>
      </c>
    </row>
    <row r="74" spans="1:10" ht="10.5" customHeight="1">
      <c r="A74" s="21"/>
      <c r="B74" s="11"/>
      <c r="C74" s="9"/>
      <c r="D74" s="2"/>
      <c r="E74" s="31"/>
      <c r="F74" s="31"/>
      <c r="G74" s="31"/>
      <c r="H74" s="31"/>
      <c r="I74" s="31"/>
      <c r="J74" s="31"/>
    </row>
    <row r="75" spans="1:10" ht="10.5" customHeight="1">
      <c r="A75" s="27">
        <v>35</v>
      </c>
      <c r="B75" s="11"/>
      <c r="C75" s="9"/>
      <c r="D75" s="2" t="s">
        <v>17</v>
      </c>
      <c r="E75" s="30">
        <f>+'2011'!E77*1.01</f>
        <v>44213.922754823892</v>
      </c>
      <c r="F75" s="31">
        <f>E75*1.04</f>
        <v>45982.47966501685</v>
      </c>
      <c r="G75" s="31">
        <f>F75*1.04</f>
        <v>47821.778851617528</v>
      </c>
      <c r="H75" s="31">
        <f>G75*1.04</f>
        <v>49734.650005682233</v>
      </c>
      <c r="I75" s="31">
        <f>H75*1.04</f>
        <v>51724.036005909526</v>
      </c>
      <c r="J75" s="31">
        <f>I75*1.04</f>
        <v>53792.997446145906</v>
      </c>
    </row>
    <row r="76" spans="1:10" ht="10.5" customHeight="1">
      <c r="A76" s="27"/>
      <c r="B76" s="11"/>
      <c r="C76" s="9"/>
      <c r="D76" s="2"/>
      <c r="E76" s="31"/>
      <c r="F76" s="31"/>
      <c r="G76" s="31"/>
      <c r="H76" s="31"/>
      <c r="I76" s="31"/>
      <c r="J76" s="31"/>
    </row>
    <row r="77" spans="1:10" ht="10.5" customHeight="1">
      <c r="A77" s="27">
        <v>36</v>
      </c>
      <c r="B77" s="11"/>
      <c r="C77" s="9"/>
      <c r="D77" s="2" t="s">
        <v>17</v>
      </c>
      <c r="E77" s="30">
        <f>+'2011'!E79*1.01</f>
        <v>45361.246066816115</v>
      </c>
      <c r="F77" s="31">
        <f>E77*1.04</f>
        <v>47175.695909488764</v>
      </c>
      <c r="G77" s="31">
        <f>F77*1.04</f>
        <v>49062.723745868316</v>
      </c>
      <c r="H77" s="31">
        <f>G77*1.04</f>
        <v>51025.232695703053</v>
      </c>
      <c r="I77" s="31">
        <f>H77*1.04</f>
        <v>53066.242003531173</v>
      </c>
      <c r="J77" s="31">
        <f>I77*1.04</f>
        <v>55188.891683672424</v>
      </c>
    </row>
    <row r="78" spans="1:10" ht="10.5" customHeight="1">
      <c r="A78" s="21"/>
      <c r="B78" s="11"/>
      <c r="C78" s="9"/>
      <c r="D78" s="2"/>
      <c r="E78" s="31"/>
      <c r="F78" s="31"/>
      <c r="G78" s="31"/>
      <c r="H78" s="31"/>
      <c r="I78" s="31"/>
      <c r="J78" s="31"/>
    </row>
    <row r="79" spans="1:10" ht="10.5" customHeight="1">
      <c r="A79" s="27">
        <v>37</v>
      </c>
      <c r="B79" s="11"/>
      <c r="C79" s="9"/>
      <c r="D79" s="2" t="s">
        <v>17</v>
      </c>
      <c r="E79" s="30">
        <f>+'2011'!E81*1.01</f>
        <v>46452.602387979518</v>
      </c>
      <c r="F79" s="31">
        <f>E79*1.04</f>
        <v>48310.706483498703</v>
      </c>
      <c r="G79" s="31">
        <f>F79*1.04</f>
        <v>50243.134742838651</v>
      </c>
      <c r="H79" s="31">
        <f>G79*1.04</f>
        <v>52252.860132552196</v>
      </c>
      <c r="I79" s="31">
        <f>H79*1.04</f>
        <v>54342.974537854287</v>
      </c>
      <c r="J79" s="31">
        <f>I79*1.04</f>
        <v>56516.693519368462</v>
      </c>
    </row>
    <row r="80" spans="1:10" ht="10.5" customHeight="1">
      <c r="A80" s="21"/>
      <c r="B80" s="11"/>
      <c r="C80" s="9"/>
      <c r="D80" s="2"/>
      <c r="E80" s="31"/>
      <c r="F80" s="31"/>
      <c r="G80" s="31"/>
      <c r="H80" s="31"/>
      <c r="I80" s="31"/>
      <c r="J80" s="31"/>
    </row>
    <row r="81" spans="1:10" ht="10.5" customHeight="1">
      <c r="A81" s="27">
        <v>38</v>
      </c>
      <c r="B81" s="11"/>
      <c r="C81" s="9"/>
      <c r="D81" s="2" t="s">
        <v>17</v>
      </c>
      <c r="E81" s="30">
        <f>+'2011'!E83*1.01</f>
        <v>47599.925699971762</v>
      </c>
      <c r="F81" s="31">
        <f>E81*1.04</f>
        <v>49503.922727970632</v>
      </c>
      <c r="G81" s="31">
        <f>F81*1.04</f>
        <v>51484.07963708946</v>
      </c>
      <c r="H81" s="31">
        <f>G81*1.04</f>
        <v>53543.442822573037</v>
      </c>
      <c r="I81" s="31">
        <f>H81*1.04</f>
        <v>55685.180535475964</v>
      </c>
      <c r="J81" s="31">
        <f>I81*1.04</f>
        <v>57912.587756895002</v>
      </c>
    </row>
    <row r="82" spans="1:10" ht="10.5" customHeight="1">
      <c r="A82" s="27"/>
      <c r="B82" s="11"/>
      <c r="C82" s="9"/>
      <c r="D82" s="2"/>
      <c r="E82" s="31"/>
      <c r="F82" s="31"/>
      <c r="G82" s="31"/>
      <c r="H82" s="31"/>
      <c r="I82" s="31"/>
      <c r="J82" s="31"/>
    </row>
    <row r="83" spans="1:10" ht="10.5" customHeight="1">
      <c r="A83" s="27">
        <v>39</v>
      </c>
      <c r="B83" s="11"/>
      <c r="C83" s="9"/>
      <c r="D83" s="2" t="s">
        <v>17</v>
      </c>
      <c r="E83" s="30">
        <f>+'2011'!E85*1.01</f>
        <v>48803.21600279292</v>
      </c>
      <c r="F83" s="31">
        <f>E83*1.04</f>
        <v>50755.344642904638</v>
      </c>
      <c r="G83" s="31">
        <f>F83*1.04</f>
        <v>52785.558428620825</v>
      </c>
      <c r="H83" s="31">
        <f>G83*1.04</f>
        <v>54896.980765765657</v>
      </c>
      <c r="I83" s="31">
        <f>H83*1.04</f>
        <v>57092.859996396284</v>
      </c>
      <c r="J83" s="31">
        <f>I83*1.04</f>
        <v>59376.574396252137</v>
      </c>
    </row>
    <row r="84" spans="1:10" ht="10.5" customHeight="1">
      <c r="A84" s="21"/>
      <c r="B84" s="11"/>
      <c r="C84" s="9"/>
      <c r="D84" s="2"/>
      <c r="E84" s="31"/>
      <c r="F84" s="31"/>
      <c r="G84" s="31"/>
      <c r="H84" s="31"/>
      <c r="I84" s="31"/>
      <c r="J84" s="31"/>
    </row>
    <row r="85" spans="1:10" ht="10.5" customHeight="1">
      <c r="A85" s="27">
        <v>40</v>
      </c>
      <c r="B85" s="11"/>
      <c r="C85" s="9"/>
      <c r="D85" s="2" t="s">
        <v>17</v>
      </c>
      <c r="E85" s="30">
        <f>+'2011'!E87*1.01</f>
        <v>50034.489801028518</v>
      </c>
      <c r="F85" s="31">
        <f>E85*1.04</f>
        <v>52035.869393069661</v>
      </c>
      <c r="G85" s="31">
        <f>F85*1.04</f>
        <v>54117.304168792449</v>
      </c>
      <c r="H85" s="31">
        <f>G85*1.04</f>
        <v>56281.99633554415</v>
      </c>
      <c r="I85" s="31">
        <f>H85*1.04</f>
        <v>58533.276188965916</v>
      </c>
      <c r="J85" s="31">
        <f>I85*1.04</f>
        <v>60874.607236524556</v>
      </c>
    </row>
    <row r="86" spans="1:10" ht="10.5" customHeight="1">
      <c r="A86" s="27"/>
      <c r="B86" s="11"/>
      <c r="C86" s="9"/>
      <c r="D86" s="2"/>
      <c r="E86" s="31"/>
      <c r="F86" s="31"/>
      <c r="G86" s="31"/>
      <c r="H86" s="31"/>
      <c r="I86" s="31"/>
      <c r="J86" s="31"/>
    </row>
    <row r="87" spans="1:10" ht="10.5" customHeight="1">
      <c r="A87" s="27">
        <v>41</v>
      </c>
      <c r="B87" s="11"/>
      <c r="C87" s="10"/>
      <c r="D87" s="2" t="s">
        <v>17</v>
      </c>
      <c r="E87" s="30">
        <f>+'2011'!E89*1.01</f>
        <v>51293.747094678569</v>
      </c>
      <c r="F87" s="31">
        <f>E87*1.04</f>
        <v>53345.496978465715</v>
      </c>
      <c r="G87" s="31">
        <f>F87*1.04</f>
        <v>55479.316857604346</v>
      </c>
      <c r="H87" s="31">
        <f>G87*1.04</f>
        <v>57698.489531908519</v>
      </c>
      <c r="I87" s="31">
        <f>H87*1.04</f>
        <v>60006.429113184859</v>
      </c>
      <c r="J87" s="31">
        <f>I87*1.04</f>
        <v>62406.686277712251</v>
      </c>
    </row>
    <row r="88" spans="1:10" ht="10.5" customHeight="1">
      <c r="A88" s="27"/>
      <c r="B88" s="11"/>
      <c r="C88" s="9"/>
      <c r="D88" s="2"/>
      <c r="E88" s="31"/>
      <c r="F88" s="31"/>
      <c r="G88" s="31"/>
      <c r="H88" s="31"/>
      <c r="I88" s="31"/>
      <c r="J88" s="31"/>
    </row>
    <row r="89" spans="1:10" ht="10.5" customHeight="1">
      <c r="A89" s="27">
        <v>42</v>
      </c>
      <c r="B89" s="11"/>
      <c r="C89" s="9"/>
      <c r="D89" s="2" t="s">
        <v>17</v>
      </c>
      <c r="E89" s="30">
        <f>+'2011'!E91*1.01</f>
        <v>52580.987883743044</v>
      </c>
      <c r="F89" s="31">
        <f>E89*1.04</f>
        <v>54684.227399092764</v>
      </c>
      <c r="G89" s="31">
        <f>F89*1.04</f>
        <v>56871.596495056474</v>
      </c>
      <c r="H89" s="31">
        <f>G89*1.04</f>
        <v>59146.460354858733</v>
      </c>
      <c r="I89" s="31">
        <f>H89*1.04</f>
        <v>61512.318769053083</v>
      </c>
      <c r="J89" s="31">
        <f>I89*1.04</f>
        <v>63972.811519815208</v>
      </c>
    </row>
    <row r="90" spans="1:10" ht="10.5" customHeight="1">
      <c r="A90" s="27"/>
      <c r="B90" s="11"/>
      <c r="C90" s="9"/>
      <c r="D90" s="2"/>
      <c r="E90" s="31"/>
      <c r="F90" s="31"/>
      <c r="G90" s="31"/>
      <c r="H90" s="31"/>
      <c r="I90" s="31"/>
      <c r="J90" s="31"/>
    </row>
    <row r="91" spans="1:10" ht="10.5" customHeight="1">
      <c r="A91" s="27">
        <v>43</v>
      </c>
      <c r="B91" s="11"/>
      <c r="C91" s="7" t="s">
        <v>18</v>
      </c>
      <c r="D91" s="2" t="s">
        <v>17</v>
      </c>
      <c r="E91" s="30">
        <f>+'2011'!E93*1.01</f>
        <v>53896.212168222002</v>
      </c>
      <c r="F91" s="31">
        <f>E91*1.04</f>
        <v>56052.060654950881</v>
      </c>
      <c r="G91" s="31">
        <f>F91*1.04</f>
        <v>58294.143081148919</v>
      </c>
      <c r="H91" s="31">
        <f>G91*1.04</f>
        <v>60625.90880439488</v>
      </c>
      <c r="I91" s="31">
        <f>H91*1.04</f>
        <v>63050.945156570677</v>
      </c>
      <c r="J91" s="31">
        <f>I91*1.04</f>
        <v>65572.982962833499</v>
      </c>
    </row>
    <row r="92" spans="1:10" ht="10.5" customHeight="1">
      <c r="A92" s="21"/>
      <c r="B92" s="11"/>
      <c r="C92" s="9"/>
      <c r="D92" s="2"/>
      <c r="E92" s="31"/>
      <c r="F92" s="31"/>
      <c r="G92" s="31"/>
      <c r="H92" s="31"/>
      <c r="I92" s="31"/>
      <c r="J92" s="31"/>
    </row>
    <row r="93" spans="1:10" ht="10.5" customHeight="1">
      <c r="A93" s="27">
        <v>44</v>
      </c>
      <c r="B93" s="11"/>
      <c r="C93" s="9"/>
      <c r="D93" s="2" t="s">
        <v>17</v>
      </c>
      <c r="E93" s="30">
        <f>+'2011'!E95*1.01</f>
        <v>55239.41994811537</v>
      </c>
      <c r="F93" s="31">
        <f>E93*1.04</f>
        <v>57448.996746039986</v>
      </c>
      <c r="G93" s="31">
        <f>F93*1.04</f>
        <v>59746.956615881587</v>
      </c>
      <c r="H93" s="31">
        <f>G93*1.04</f>
        <v>62136.83488051685</v>
      </c>
      <c r="I93" s="31">
        <f>H93*1.04</f>
        <v>64622.308275737523</v>
      </c>
      <c r="J93" s="31">
        <f>I93*1.04</f>
        <v>67207.20060676703</v>
      </c>
    </row>
    <row r="94" spans="1:10" ht="10.5" customHeight="1">
      <c r="A94" s="21"/>
      <c r="B94" s="11"/>
      <c r="C94" s="9"/>
      <c r="D94" s="2"/>
      <c r="E94" s="31"/>
      <c r="F94" s="31"/>
      <c r="G94" s="31"/>
      <c r="H94" s="31"/>
      <c r="I94" s="31"/>
      <c r="J94" s="31"/>
    </row>
    <row r="95" spans="1:10" ht="10.5" customHeight="1">
      <c r="A95" s="27">
        <v>45</v>
      </c>
      <c r="B95" s="11"/>
      <c r="C95" s="9" t="s">
        <v>19</v>
      </c>
      <c r="D95" s="2" t="s">
        <v>17</v>
      </c>
      <c r="E95" s="30">
        <f>+'2011'!E97*1.01</f>
        <v>56610.611223423206</v>
      </c>
      <c r="F95" s="31">
        <f>E95*1.04</f>
        <v>58875.035672360136</v>
      </c>
      <c r="G95" s="31">
        <f>F95*1.04</f>
        <v>61230.037099254543</v>
      </c>
      <c r="H95" s="31">
        <f>G95*1.04</f>
        <v>63679.238583224724</v>
      </c>
      <c r="I95" s="31">
        <f>H95*1.04</f>
        <v>66226.40812655371</v>
      </c>
      <c r="J95" s="31">
        <f>I95*1.04</f>
        <v>68875.464451615859</v>
      </c>
    </row>
    <row r="96" spans="1:10" ht="10.5" customHeight="1">
      <c r="A96" s="27"/>
      <c r="B96" s="11"/>
      <c r="C96" s="11"/>
      <c r="D96" s="2"/>
      <c r="E96" s="31"/>
      <c r="F96" s="31"/>
      <c r="G96" s="31"/>
      <c r="H96" s="31"/>
      <c r="I96" s="31"/>
      <c r="J96" s="31"/>
    </row>
    <row r="97" spans="1:10" ht="10.5" customHeight="1">
      <c r="A97" s="27">
        <v>46</v>
      </c>
      <c r="B97" s="11"/>
      <c r="C97" s="7" t="s">
        <v>20</v>
      </c>
      <c r="D97" s="2" t="s">
        <v>17</v>
      </c>
      <c r="E97" s="30">
        <f>+'2011'!E99*1.01</f>
        <v>58009.785994145466</v>
      </c>
      <c r="F97" s="31">
        <f>E97*1.04</f>
        <v>60330.177433911289</v>
      </c>
      <c r="G97" s="31">
        <f>F97*1.04</f>
        <v>62743.384531267744</v>
      </c>
      <c r="H97" s="31">
        <f>G97*1.04</f>
        <v>65253.119912518458</v>
      </c>
      <c r="I97" s="31">
        <f>H97*1.04</f>
        <v>67863.2447090192</v>
      </c>
      <c r="J97" s="31">
        <f>I97*1.04</f>
        <v>70577.774497379971</v>
      </c>
    </row>
    <row r="98" spans="1:10" ht="10.5" customHeight="1">
      <c r="A98" s="27"/>
      <c r="B98" s="11"/>
      <c r="C98" s="9" t="s">
        <v>21</v>
      </c>
      <c r="D98" s="2"/>
      <c r="E98" s="31"/>
      <c r="F98" s="31"/>
      <c r="G98" s="31"/>
      <c r="H98" s="31"/>
      <c r="I98" s="31"/>
      <c r="J98" s="31"/>
    </row>
    <row r="99" spans="1:10" ht="10.5" customHeight="1">
      <c r="A99" s="27"/>
      <c r="B99" s="11"/>
      <c r="C99" s="9" t="s">
        <v>72</v>
      </c>
      <c r="D99" s="2"/>
      <c r="E99" s="31"/>
      <c r="F99" s="31"/>
      <c r="G99" s="31"/>
      <c r="H99" s="31"/>
      <c r="I99" s="31"/>
      <c r="J99" s="31"/>
    </row>
    <row r="100" spans="1:10" ht="10.5" customHeight="1">
      <c r="A100" s="27"/>
      <c r="B100" s="11"/>
      <c r="C100" s="9" t="s">
        <v>22</v>
      </c>
      <c r="D100" s="2"/>
      <c r="E100" s="31"/>
      <c r="F100" s="31"/>
      <c r="G100" s="31"/>
      <c r="H100" s="31"/>
      <c r="I100" s="31"/>
      <c r="J100" s="31"/>
    </row>
    <row r="101" spans="1:10" ht="10.5" customHeight="1">
      <c r="A101" s="27"/>
      <c r="B101" s="11"/>
      <c r="C101" s="9"/>
      <c r="D101" s="2"/>
      <c r="E101" s="31"/>
      <c r="F101" s="31"/>
      <c r="G101" s="31"/>
      <c r="H101" s="31"/>
      <c r="I101" s="31"/>
      <c r="J101" s="31"/>
    </row>
    <row r="102" spans="1:10" ht="10.5" customHeight="1">
      <c r="A102" s="27">
        <v>47</v>
      </c>
      <c r="B102" s="11"/>
      <c r="C102" s="9" t="s">
        <v>23</v>
      </c>
      <c r="D102" s="2" t="s">
        <v>17</v>
      </c>
      <c r="E102" s="30">
        <f>+'2011'!E104*1.01</f>
        <v>59520.894746525533</v>
      </c>
      <c r="F102" s="31">
        <f>E102*1.04</f>
        <v>61901.73053638656</v>
      </c>
      <c r="G102" s="31">
        <f>F102*1.04</f>
        <v>64377.799757842025</v>
      </c>
      <c r="H102" s="31">
        <f>G102*1.04</f>
        <v>66952.911748155704</v>
      </c>
      <c r="I102" s="31">
        <f>H102*1.04</f>
        <v>69631.028218081934</v>
      </c>
      <c r="J102" s="31">
        <f>I102*1.04</f>
        <v>72416.269346805217</v>
      </c>
    </row>
    <row r="103" spans="1:10" ht="10.5" customHeight="1">
      <c r="A103" s="21"/>
      <c r="B103" s="11"/>
      <c r="C103" s="9"/>
      <c r="D103" s="2"/>
      <c r="E103" s="31"/>
      <c r="F103" s="31"/>
      <c r="G103" s="31"/>
      <c r="H103" s="31"/>
      <c r="I103" s="31"/>
      <c r="J103" s="31"/>
    </row>
    <row r="104" spans="1:10" ht="10.5" customHeight="1">
      <c r="A104" s="27">
        <v>48</v>
      </c>
      <c r="B104" s="11"/>
      <c r="C104" s="10" t="s">
        <v>24</v>
      </c>
      <c r="D104" s="2" t="s">
        <v>17</v>
      </c>
      <c r="E104" s="30">
        <f>+'2011'!E106*1.01</f>
        <v>60976.036508076679</v>
      </c>
      <c r="F104" s="31">
        <f>E104*1.04</f>
        <v>63415.077968399746</v>
      </c>
      <c r="G104" s="31">
        <f>F104*1.04</f>
        <v>65951.681087135745</v>
      </c>
      <c r="H104" s="31">
        <f>G104*1.04</f>
        <v>68589.74833062118</v>
      </c>
      <c r="I104" s="31">
        <f>H104*1.04</f>
        <v>71333.338263846032</v>
      </c>
      <c r="J104" s="31">
        <f>I104*1.04</f>
        <v>74186.671794399881</v>
      </c>
    </row>
    <row r="105" spans="1:10" ht="10.5" customHeight="1">
      <c r="A105" s="27"/>
      <c r="B105" s="11"/>
      <c r="C105" s="9"/>
      <c r="D105" s="2"/>
      <c r="E105" s="31"/>
      <c r="F105" s="31"/>
      <c r="G105" s="31"/>
      <c r="H105" s="31"/>
      <c r="I105" s="31"/>
      <c r="J105" s="31"/>
    </row>
    <row r="106" spans="1:10" ht="10.5" customHeight="1">
      <c r="A106" s="27">
        <v>49</v>
      </c>
      <c r="B106" s="11"/>
      <c r="C106" s="65" t="s">
        <v>27</v>
      </c>
      <c r="D106" s="2" t="s">
        <v>17</v>
      </c>
      <c r="E106" s="30">
        <f>+'2011'!E108*1.01</f>
        <v>62515.128755871185</v>
      </c>
      <c r="F106" s="31">
        <f>E106*1.04</f>
        <v>65015.733906106034</v>
      </c>
      <c r="G106" s="31">
        <f>F106*1.04</f>
        <v>67616.363262350278</v>
      </c>
      <c r="H106" s="31">
        <f>G106*1.04</f>
        <v>70321.017792844286</v>
      </c>
      <c r="I106" s="31">
        <f>H106*1.04</f>
        <v>73133.858504558055</v>
      </c>
      <c r="J106" s="31">
        <f>I106*1.04</f>
        <v>76059.212844740381</v>
      </c>
    </row>
    <row r="107" spans="1:10" ht="10.5" customHeight="1">
      <c r="A107" s="27"/>
      <c r="B107" s="11"/>
      <c r="C107" s="7" t="s">
        <v>26</v>
      </c>
      <c r="D107" s="2"/>
      <c r="E107" s="31"/>
      <c r="F107" s="31"/>
      <c r="G107" s="31"/>
      <c r="H107" s="31"/>
      <c r="I107" s="31"/>
      <c r="J107" s="31"/>
    </row>
    <row r="108" spans="1:10" ht="10.5" customHeight="1">
      <c r="A108" s="27"/>
      <c r="B108" s="11"/>
      <c r="C108" s="7" t="s">
        <v>25</v>
      </c>
      <c r="D108" s="2"/>
      <c r="E108" s="31"/>
      <c r="F108" s="31"/>
      <c r="G108" s="31"/>
      <c r="H108" s="31"/>
      <c r="I108" s="31"/>
      <c r="J108" s="31"/>
    </row>
    <row r="109" spans="1:10" ht="10.5" customHeight="1">
      <c r="A109" s="27"/>
      <c r="B109" s="11"/>
      <c r="C109" s="65"/>
      <c r="D109" s="2"/>
      <c r="E109" s="31"/>
      <c r="F109" s="31"/>
      <c r="G109" s="31"/>
      <c r="H109" s="31"/>
      <c r="I109" s="31"/>
      <c r="J109" s="31"/>
    </row>
    <row r="110" spans="1:10" ht="10.5" customHeight="1">
      <c r="A110" s="27">
        <v>50</v>
      </c>
      <c r="B110" s="11"/>
      <c r="C110" s="9" t="s">
        <v>33</v>
      </c>
      <c r="D110" s="2" t="s">
        <v>17</v>
      </c>
      <c r="E110" s="30">
        <f>+'2011'!E112*1.01</f>
        <v>64054.221003665712</v>
      </c>
      <c r="F110" s="31">
        <f>E110*1.04</f>
        <v>66616.389843812343</v>
      </c>
      <c r="G110" s="31">
        <f>F110*1.04</f>
        <v>69281.045437564841</v>
      </c>
      <c r="H110" s="31">
        <f>G110*1.04</f>
        <v>72052.287255067436</v>
      </c>
      <c r="I110" s="31">
        <f>H110*1.04</f>
        <v>74934.378745270136</v>
      </c>
      <c r="J110" s="31">
        <f>I110*1.04</f>
        <v>77931.753895080939</v>
      </c>
    </row>
    <row r="111" spans="1:10" ht="10.5" customHeight="1">
      <c r="A111" s="27"/>
      <c r="B111" s="11"/>
      <c r="C111" s="9" t="s">
        <v>29</v>
      </c>
      <c r="D111" s="2"/>
      <c r="E111" s="31"/>
      <c r="F111" s="31"/>
      <c r="G111" s="31"/>
      <c r="H111" s="31"/>
      <c r="I111" s="31"/>
      <c r="J111" s="31"/>
    </row>
    <row r="112" spans="1:10" ht="10.5" customHeight="1">
      <c r="A112" s="27"/>
      <c r="B112" s="11"/>
      <c r="C112" s="9" t="s">
        <v>30</v>
      </c>
      <c r="D112" s="2"/>
      <c r="E112" s="31"/>
      <c r="F112" s="31"/>
      <c r="G112" s="31"/>
      <c r="H112" s="31"/>
      <c r="I112" s="31"/>
      <c r="J112" s="31"/>
    </row>
    <row r="113" spans="1:10" ht="10.5" customHeight="1">
      <c r="A113" s="27"/>
      <c r="B113" s="11"/>
      <c r="C113" s="9" t="s">
        <v>31</v>
      </c>
      <c r="D113" s="2"/>
      <c r="E113" s="31"/>
      <c r="F113" s="31"/>
      <c r="G113" s="31"/>
      <c r="H113" s="31"/>
      <c r="I113" s="31"/>
      <c r="J113" s="31"/>
    </row>
    <row r="114" spans="1:10" ht="10.5" customHeight="1">
      <c r="A114" s="27"/>
      <c r="B114" s="11"/>
      <c r="C114" s="9" t="s">
        <v>32</v>
      </c>
      <c r="D114" s="2"/>
      <c r="E114" s="31"/>
      <c r="F114" s="31"/>
      <c r="G114" s="31"/>
      <c r="H114" s="31"/>
      <c r="I114" s="31"/>
      <c r="J114" s="31"/>
    </row>
    <row r="115" spans="1:10" ht="10.5" customHeight="1">
      <c r="A115" s="27"/>
      <c r="B115" s="11"/>
      <c r="C115" s="11"/>
      <c r="D115" s="2"/>
      <c r="E115" s="31"/>
      <c r="F115" s="31"/>
      <c r="G115" s="31"/>
      <c r="H115" s="31"/>
      <c r="I115" s="31"/>
      <c r="J115" s="31"/>
    </row>
    <row r="116" spans="1:10" ht="10.5" customHeight="1">
      <c r="A116" s="27">
        <v>51</v>
      </c>
      <c r="B116" s="34"/>
      <c r="C116" s="7" t="s">
        <v>34</v>
      </c>
      <c r="D116" s="2" t="s">
        <v>17</v>
      </c>
      <c r="E116" s="30">
        <f>+'2011'!E120*1.01</f>
        <v>65649.280242289096</v>
      </c>
      <c r="F116" s="31">
        <f>E116*1.04</f>
        <v>68275.251451980657</v>
      </c>
      <c r="G116" s="31">
        <f>F116*1.04</f>
        <v>71006.261510059892</v>
      </c>
      <c r="H116" s="31">
        <f>G116*1.04</f>
        <v>73846.511970462292</v>
      </c>
      <c r="I116" s="31">
        <f>H116*1.04</f>
        <v>76800.372449280781</v>
      </c>
      <c r="J116" s="31">
        <f>I116*1.04</f>
        <v>79872.387347252021</v>
      </c>
    </row>
    <row r="117" spans="1:10" ht="10.5" customHeight="1">
      <c r="A117" s="27"/>
      <c r="B117" s="34"/>
      <c r="C117" s="7" t="s">
        <v>35</v>
      </c>
      <c r="D117" s="2"/>
      <c r="E117" s="30"/>
      <c r="F117" s="31"/>
      <c r="G117" s="31"/>
      <c r="H117" s="31"/>
      <c r="I117" s="31"/>
      <c r="J117" s="31"/>
    </row>
    <row r="118" spans="1:10" ht="10.5" customHeight="1">
      <c r="A118" s="27"/>
      <c r="B118" s="34"/>
      <c r="C118" s="7"/>
      <c r="D118" s="2"/>
      <c r="E118" s="30"/>
      <c r="F118" s="31"/>
      <c r="G118" s="31"/>
      <c r="H118" s="31"/>
      <c r="I118" s="31"/>
      <c r="J118" s="31"/>
    </row>
    <row r="119" spans="1:10" ht="10.5" customHeight="1">
      <c r="A119" s="27">
        <v>52</v>
      </c>
      <c r="B119" s="11"/>
      <c r="C119" s="8" t="s">
        <v>74</v>
      </c>
      <c r="D119" s="2" t="s">
        <v>17</v>
      </c>
      <c r="E119" s="30">
        <f>+'2011'!E123*1.01</f>
        <v>67328.289967155812</v>
      </c>
      <c r="F119" s="31">
        <f>E119*1.04</f>
        <v>70021.421565842043</v>
      </c>
      <c r="G119" s="31">
        <f>F119*1.04</f>
        <v>72822.278428475722</v>
      </c>
      <c r="H119" s="31">
        <f>G119*1.04</f>
        <v>75735.169565614749</v>
      </c>
      <c r="I119" s="31">
        <f>H119*1.04</f>
        <v>78764.576348239338</v>
      </c>
      <c r="J119" s="31">
        <f>I119*1.04</f>
        <v>81915.159402168909</v>
      </c>
    </row>
    <row r="120" spans="1:10" ht="10.5" customHeight="1">
      <c r="A120" s="27"/>
      <c r="B120" s="11"/>
      <c r="C120" s="8" t="s">
        <v>37</v>
      </c>
      <c r="D120" s="2"/>
      <c r="E120" s="31"/>
      <c r="F120" s="31"/>
      <c r="G120" s="31"/>
      <c r="H120" s="31"/>
      <c r="I120" s="31"/>
      <c r="J120" s="31"/>
    </row>
    <row r="121" spans="1:10" ht="10.5" customHeight="1">
      <c r="A121" s="27"/>
      <c r="B121" s="11"/>
      <c r="C121" s="9" t="s">
        <v>38</v>
      </c>
      <c r="D121" s="2"/>
      <c r="E121" s="31"/>
      <c r="F121" s="31"/>
      <c r="G121" s="31"/>
      <c r="H121" s="31"/>
      <c r="I121" s="31"/>
      <c r="J121" s="31"/>
    </row>
    <row r="122" spans="1:10" ht="10.5" customHeight="1">
      <c r="A122" s="27"/>
      <c r="B122" s="11"/>
      <c r="C122" s="8" t="s">
        <v>39</v>
      </c>
      <c r="D122" s="2"/>
      <c r="E122" s="31"/>
      <c r="F122" s="31"/>
      <c r="G122" s="31"/>
      <c r="H122" s="31"/>
      <c r="I122" s="31"/>
      <c r="J122" s="31"/>
    </row>
    <row r="123" spans="1:10" ht="10.5" customHeight="1">
      <c r="A123" s="27"/>
      <c r="B123" s="11"/>
      <c r="C123" s="44"/>
      <c r="D123" s="2"/>
      <c r="E123" s="31"/>
      <c r="F123" s="31"/>
      <c r="G123" s="31"/>
      <c r="H123" s="31"/>
      <c r="I123" s="31"/>
      <c r="J123" s="31"/>
    </row>
    <row r="124" spans="1:10" ht="10.5" customHeight="1">
      <c r="A124" s="27">
        <v>53</v>
      </c>
      <c r="B124" s="34"/>
      <c r="C124" s="10"/>
      <c r="D124" s="2" t="s">
        <v>17</v>
      </c>
      <c r="E124" s="30">
        <f>+'2011'!E128*1.01</f>
        <v>69007.299692022541</v>
      </c>
      <c r="F124" s="31">
        <f>E124*1.04</f>
        <v>71767.591679703444</v>
      </c>
      <c r="G124" s="31">
        <f>F124*1.04</f>
        <v>74638.29534689158</v>
      </c>
      <c r="H124" s="31">
        <f>G124*1.04</f>
        <v>77623.82716076725</v>
      </c>
      <c r="I124" s="31">
        <f>H124*1.04</f>
        <v>80728.780247197938</v>
      </c>
      <c r="J124" s="31">
        <f>I124*1.04</f>
        <v>83957.931457085855</v>
      </c>
    </row>
    <row r="125" spans="1:10" ht="10.5" customHeight="1">
      <c r="A125" s="27"/>
      <c r="B125" s="11"/>
      <c r="C125" s="9"/>
      <c r="D125" s="2"/>
      <c r="E125" s="31"/>
      <c r="F125" s="31"/>
      <c r="G125" s="31"/>
      <c r="H125" s="31"/>
      <c r="I125" s="31"/>
      <c r="J125" s="31"/>
    </row>
    <row r="126" spans="1:10" ht="11.25" customHeight="1" thickBot="1">
      <c r="A126" s="33">
        <v>54</v>
      </c>
      <c r="B126" s="24"/>
      <c r="C126" s="63" t="s">
        <v>41</v>
      </c>
      <c r="D126" s="6" t="s">
        <v>17</v>
      </c>
      <c r="E126" s="51">
        <f>+'2011'!E130*1.01</f>
        <v>70714.292912303732</v>
      </c>
      <c r="F126" s="32">
        <f>E126*1.04</f>
        <v>73542.864628795884</v>
      </c>
      <c r="G126" s="32">
        <f>F126*1.04</f>
        <v>76484.579213947727</v>
      </c>
      <c r="H126" s="32">
        <f>G126*1.04</f>
        <v>79543.962382505633</v>
      </c>
      <c r="I126" s="32">
        <f>H126*1.04</f>
        <v>82725.720877805856</v>
      </c>
      <c r="J126" s="32">
        <f>I126*1.04</f>
        <v>86034.749712918099</v>
      </c>
    </row>
    <row r="127" spans="1:10" ht="10.5" customHeight="1">
      <c r="A127" s="21"/>
      <c r="B127" s="11"/>
      <c r="C127" s="9"/>
      <c r="D127" s="2"/>
      <c r="E127" s="31"/>
      <c r="F127" s="31"/>
      <c r="G127" s="31"/>
      <c r="H127" s="31"/>
      <c r="I127" s="31"/>
      <c r="J127" s="31"/>
    </row>
    <row r="128" spans="1:10" ht="10.5" customHeight="1">
      <c r="A128" s="27">
        <v>55</v>
      </c>
      <c r="B128" s="11"/>
      <c r="C128" s="9" t="s">
        <v>42</v>
      </c>
      <c r="D128" s="2" t="s">
        <v>17</v>
      </c>
      <c r="E128" s="30">
        <f>+'2011'!E132*1.01</f>
        <v>72477.253123413771</v>
      </c>
      <c r="F128" s="31">
        <f>E128*1.04</f>
        <v>75376.343248350327</v>
      </c>
      <c r="G128" s="31">
        <f>F128*1.04</f>
        <v>78391.396978284349</v>
      </c>
      <c r="H128" s="31">
        <f>G128*1.04</f>
        <v>81527.052857415722</v>
      </c>
      <c r="I128" s="31">
        <f>H128*1.04</f>
        <v>84788.134971712352</v>
      </c>
      <c r="J128" s="31">
        <f>I128*1.04</f>
        <v>88179.660370580852</v>
      </c>
    </row>
    <row r="129" spans="1:11" ht="10.5" customHeight="1">
      <c r="A129" s="27"/>
      <c r="B129" s="11"/>
      <c r="C129" s="9" t="s">
        <v>43</v>
      </c>
      <c r="D129" s="2"/>
      <c r="E129" s="31"/>
      <c r="F129" s="31"/>
      <c r="G129" s="31"/>
      <c r="H129" s="31"/>
      <c r="I129" s="31"/>
      <c r="J129" s="31"/>
    </row>
    <row r="130" spans="1:11" ht="10.5" customHeight="1">
      <c r="A130" s="27"/>
      <c r="B130" s="11"/>
      <c r="C130" s="9" t="s">
        <v>44</v>
      </c>
      <c r="D130" s="2"/>
      <c r="E130" s="31"/>
      <c r="F130" s="31"/>
      <c r="G130" s="31"/>
      <c r="H130" s="31"/>
      <c r="I130" s="31"/>
      <c r="J130" s="31"/>
    </row>
    <row r="131" spans="1:11" ht="10.5" customHeight="1">
      <c r="A131" s="27"/>
      <c r="B131" s="11"/>
      <c r="C131" s="9"/>
      <c r="D131" s="2"/>
      <c r="E131" s="31"/>
      <c r="F131" s="31"/>
      <c r="G131" s="31"/>
      <c r="H131" s="31"/>
      <c r="I131" s="31"/>
      <c r="J131" s="31"/>
    </row>
    <row r="132" spans="1:11" ht="10.5" customHeight="1">
      <c r="A132" s="27">
        <v>56</v>
      </c>
      <c r="B132" s="34"/>
      <c r="C132" s="9" t="s">
        <v>45</v>
      </c>
      <c r="D132" s="2" t="s">
        <v>17</v>
      </c>
      <c r="E132" s="30">
        <f>+'2011'!E136*1.01</f>
        <v>74324.163820767193</v>
      </c>
      <c r="F132" s="31">
        <f>E132*1.04</f>
        <v>77297.130373597887</v>
      </c>
      <c r="G132" s="31">
        <f>F132*1.04</f>
        <v>80389.015588541806</v>
      </c>
      <c r="H132" s="31">
        <f>G132*1.04</f>
        <v>83604.576212083484</v>
      </c>
      <c r="I132" s="31">
        <f>H132*1.04</f>
        <v>86948.759260566832</v>
      </c>
      <c r="J132" s="31">
        <f>I132*1.04</f>
        <v>90426.709630989513</v>
      </c>
    </row>
    <row r="133" spans="1:11" ht="10.5" customHeight="1">
      <c r="A133" s="27"/>
      <c r="B133" s="34"/>
      <c r="C133" s="10"/>
      <c r="D133" s="2"/>
      <c r="E133" s="31"/>
      <c r="F133" s="31"/>
      <c r="G133" s="31"/>
      <c r="H133" s="31"/>
      <c r="I133" s="31"/>
      <c r="J133" s="31"/>
    </row>
    <row r="134" spans="1:11" ht="10.5" customHeight="1">
      <c r="A134" s="27">
        <v>57</v>
      </c>
      <c r="B134" s="34"/>
      <c r="C134" s="7" t="s">
        <v>46</v>
      </c>
      <c r="D134" s="2" t="s">
        <v>17</v>
      </c>
      <c r="E134" s="30">
        <f>+'2011'!E138*1.01</f>
        <v>76171.074518120571</v>
      </c>
      <c r="F134" s="31">
        <f>E134*1.04</f>
        <v>79217.917498845403</v>
      </c>
      <c r="G134" s="31">
        <f>F134*1.04</f>
        <v>82386.63419879922</v>
      </c>
      <c r="H134" s="31">
        <f>G134*1.04</f>
        <v>85682.099566751189</v>
      </c>
      <c r="I134" s="31">
        <f>H134*1.04</f>
        <v>89109.38354942124</v>
      </c>
      <c r="J134" s="31">
        <f>I134*1.04</f>
        <v>92673.758891398087</v>
      </c>
      <c r="K134" s="11"/>
    </row>
    <row r="135" spans="1:11" ht="10.5" customHeight="1">
      <c r="A135" s="27"/>
      <c r="B135" s="34"/>
      <c r="C135" s="7"/>
      <c r="D135" s="2"/>
      <c r="E135" s="31"/>
      <c r="F135" s="31"/>
      <c r="G135" s="31"/>
      <c r="H135" s="31"/>
      <c r="I135" s="31"/>
      <c r="J135" s="31"/>
      <c r="K135" s="11"/>
    </row>
    <row r="136" spans="1:11" ht="10.5" customHeight="1">
      <c r="A136" s="27">
        <v>58</v>
      </c>
      <c r="B136" s="11"/>
      <c r="C136" s="10"/>
      <c r="D136" s="2" t="s">
        <v>17</v>
      </c>
      <c r="E136" s="30">
        <f>+'2011'!E140*1.01</f>
        <v>78073.952206302885</v>
      </c>
      <c r="F136" s="31">
        <f t="shared" ref="F136:J138" si="0">E136*1.04</f>
        <v>81196.910294554997</v>
      </c>
      <c r="G136" s="31">
        <f t="shared" si="0"/>
        <v>84444.786706337196</v>
      </c>
      <c r="H136" s="31">
        <f t="shared" si="0"/>
        <v>87822.578174590686</v>
      </c>
      <c r="I136" s="31">
        <f t="shared" si="0"/>
        <v>91335.481301574313</v>
      </c>
      <c r="J136" s="31">
        <f t="shared" si="0"/>
        <v>94988.900553637286</v>
      </c>
      <c r="K136" s="11"/>
    </row>
    <row r="137" spans="1:11" ht="10.5" customHeight="1">
      <c r="A137" s="27"/>
      <c r="B137" s="11"/>
      <c r="C137" s="10"/>
      <c r="D137" s="2"/>
      <c r="E137" s="30"/>
      <c r="F137" s="31"/>
      <c r="G137" s="31"/>
      <c r="H137" s="31"/>
      <c r="I137" s="31"/>
      <c r="J137" s="31"/>
      <c r="K137" s="11"/>
    </row>
    <row r="138" spans="1:11" ht="10.5" customHeight="1">
      <c r="A138" s="27">
        <v>59</v>
      </c>
      <c r="B138" s="34"/>
      <c r="C138" s="9" t="s">
        <v>47</v>
      </c>
      <c r="D138" s="2" t="s">
        <v>17</v>
      </c>
      <c r="E138" s="30">
        <f>+'2011'!E143*1.01</f>
        <v>80032.796885314092</v>
      </c>
      <c r="F138" s="31">
        <f t="shared" si="0"/>
        <v>83234.108760726653</v>
      </c>
      <c r="G138" s="31">
        <f t="shared" si="0"/>
        <v>86563.473111155719</v>
      </c>
      <c r="H138" s="31">
        <f t="shared" si="0"/>
        <v>90026.012035601947</v>
      </c>
      <c r="I138" s="31">
        <f t="shared" si="0"/>
        <v>93627.052517026023</v>
      </c>
      <c r="J138" s="31">
        <f t="shared" si="0"/>
        <v>97372.134617707066</v>
      </c>
    </row>
    <row r="139" spans="1:11" ht="10.5" customHeight="1">
      <c r="A139" s="27"/>
      <c r="B139" s="11"/>
      <c r="C139" s="9" t="s">
        <v>48</v>
      </c>
      <c r="D139" s="2"/>
      <c r="E139" s="31"/>
      <c r="F139" s="31"/>
      <c r="G139" s="31"/>
      <c r="H139" s="31"/>
      <c r="I139" s="31"/>
      <c r="J139" s="31"/>
    </row>
    <row r="140" spans="1:11" ht="10.5" customHeight="1">
      <c r="A140" s="27"/>
      <c r="B140" s="11"/>
      <c r="C140" s="9" t="s">
        <v>49</v>
      </c>
      <c r="D140" s="2"/>
      <c r="E140" s="31"/>
      <c r="F140" s="31"/>
      <c r="G140" s="31"/>
      <c r="H140" s="31"/>
      <c r="I140" s="31"/>
      <c r="J140" s="31"/>
    </row>
    <row r="141" spans="1:11" ht="10.5" customHeight="1">
      <c r="A141" s="27"/>
      <c r="B141" s="11"/>
      <c r="C141" s="9" t="s">
        <v>50</v>
      </c>
      <c r="D141" s="2"/>
      <c r="E141" s="31"/>
      <c r="F141" s="31"/>
      <c r="G141" s="31"/>
      <c r="H141" s="31"/>
      <c r="I141" s="31"/>
      <c r="J141" s="31"/>
    </row>
    <row r="142" spans="1:11" ht="10.5" customHeight="1">
      <c r="A142" s="27"/>
      <c r="B142" s="11"/>
      <c r="C142" s="66" t="s">
        <v>51</v>
      </c>
      <c r="D142" s="2"/>
      <c r="E142" s="31"/>
      <c r="F142" s="31"/>
      <c r="G142" s="31"/>
      <c r="H142" s="31"/>
      <c r="I142" s="31"/>
      <c r="J142" s="31"/>
    </row>
    <row r="143" spans="1:11" ht="10.5" customHeight="1">
      <c r="A143" s="27"/>
      <c r="B143" s="11"/>
      <c r="C143" s="66" t="s">
        <v>52</v>
      </c>
      <c r="D143" s="2"/>
      <c r="E143" s="31"/>
      <c r="F143" s="31"/>
      <c r="G143" s="31"/>
      <c r="H143" s="31"/>
      <c r="I143" s="31"/>
      <c r="J143" s="31"/>
    </row>
    <row r="144" spans="1:11" ht="10.5" customHeight="1">
      <c r="A144" s="27"/>
      <c r="B144" s="11"/>
      <c r="C144" s="9" t="s">
        <v>53</v>
      </c>
      <c r="D144" s="2"/>
      <c r="E144" s="31"/>
      <c r="F144" s="31"/>
      <c r="G144" s="31"/>
      <c r="H144" s="31"/>
      <c r="I144" s="31"/>
      <c r="J144" s="31"/>
    </row>
    <row r="145" spans="1:10" ht="10.5" customHeight="1">
      <c r="A145" s="27"/>
      <c r="B145" s="11"/>
      <c r="C145" s="9" t="s">
        <v>54</v>
      </c>
      <c r="D145" s="2"/>
      <c r="E145" s="31"/>
      <c r="F145" s="31"/>
      <c r="G145" s="31"/>
      <c r="H145" s="31"/>
      <c r="I145" s="31"/>
      <c r="J145" s="31"/>
    </row>
    <row r="146" spans="1:10" ht="10.5" customHeight="1">
      <c r="A146" s="27"/>
      <c r="B146" s="11"/>
      <c r="C146" s="9" t="s">
        <v>55</v>
      </c>
      <c r="D146" s="2"/>
      <c r="E146" s="31"/>
      <c r="F146" s="31"/>
      <c r="G146" s="31"/>
      <c r="H146" s="31"/>
      <c r="I146" s="31"/>
      <c r="J146" s="31"/>
    </row>
    <row r="147" spans="1:10" ht="10.5" customHeight="1">
      <c r="A147" s="27"/>
      <c r="B147" s="11"/>
      <c r="C147" s="9" t="s">
        <v>76</v>
      </c>
      <c r="D147" s="2"/>
      <c r="E147" s="31"/>
      <c r="F147" s="31"/>
      <c r="G147" s="31"/>
      <c r="H147" s="31"/>
      <c r="I147" s="31"/>
      <c r="J147" s="31"/>
    </row>
    <row r="148" spans="1:10" ht="10.5" customHeight="1">
      <c r="A148" s="27"/>
      <c r="B148" s="11"/>
      <c r="C148" s="70" t="s">
        <v>80</v>
      </c>
      <c r="D148" s="2"/>
      <c r="E148" s="31"/>
      <c r="F148" s="31"/>
      <c r="G148" s="31"/>
      <c r="H148" s="31"/>
      <c r="I148" s="31"/>
      <c r="J148" s="31"/>
    </row>
    <row r="149" spans="1:10" ht="10.5" customHeight="1">
      <c r="A149" s="27"/>
      <c r="B149" s="11"/>
      <c r="C149" s="9"/>
      <c r="D149" s="2"/>
      <c r="E149" s="31"/>
      <c r="F149" s="31"/>
      <c r="G149" s="31"/>
      <c r="H149" s="31"/>
      <c r="I149" s="31"/>
      <c r="J149" s="31"/>
    </row>
    <row r="150" spans="1:10" ht="10.5" customHeight="1">
      <c r="A150" s="27">
        <v>60</v>
      </c>
      <c r="B150" s="11"/>
      <c r="C150" s="9"/>
      <c r="D150" s="2" t="s">
        <v>17</v>
      </c>
      <c r="E150" s="30">
        <f>+'2011'!E153*1.01</f>
        <v>82019.625059739687</v>
      </c>
      <c r="F150" s="31">
        <f>E150*1.04</f>
        <v>85300.410062129275</v>
      </c>
      <c r="G150" s="31">
        <f>F150*1.04</f>
        <v>88712.426464614444</v>
      </c>
      <c r="H150" s="31">
        <f>G150*1.04</f>
        <v>92260.923523199031</v>
      </c>
      <c r="I150" s="31">
        <f>H150*1.04</f>
        <v>95951.360464126992</v>
      </c>
      <c r="J150" s="31">
        <f>I150*1.04</f>
        <v>99789.414882692072</v>
      </c>
    </row>
    <row r="151" spans="1:10" ht="10.5" customHeight="1">
      <c r="A151" s="27"/>
      <c r="B151" s="11"/>
      <c r="C151" s="9"/>
      <c r="D151" s="2"/>
      <c r="E151" s="31"/>
      <c r="F151" s="31"/>
      <c r="G151" s="31"/>
      <c r="H151" s="31"/>
      <c r="I151" s="31"/>
      <c r="J151" s="31"/>
    </row>
    <row r="152" spans="1:10" ht="10.5" customHeight="1">
      <c r="A152" s="27">
        <v>61</v>
      </c>
      <c r="B152" s="11"/>
      <c r="C152" s="9" t="s">
        <v>56</v>
      </c>
      <c r="D152" s="2" t="s">
        <v>17</v>
      </c>
      <c r="E152" s="30">
        <f>+'2011'!E155*1.01</f>
        <v>84090.403720408634</v>
      </c>
      <c r="F152" s="31">
        <f>E152*1.04</f>
        <v>87454.019869224983</v>
      </c>
      <c r="G152" s="31">
        <f>F152*1.04</f>
        <v>90952.18066399399</v>
      </c>
      <c r="H152" s="31">
        <f>G152*1.04</f>
        <v>94590.267890553747</v>
      </c>
      <c r="I152" s="31">
        <f>H152*1.04</f>
        <v>98373.878606175902</v>
      </c>
      <c r="J152" s="31">
        <f>I152*1.04</f>
        <v>102308.83375042294</v>
      </c>
    </row>
    <row r="153" spans="1:10" ht="10.5" customHeight="1">
      <c r="A153" s="21"/>
      <c r="B153" s="11"/>
      <c r="C153" s="9"/>
      <c r="D153" s="2"/>
      <c r="E153" s="31"/>
      <c r="F153" s="31"/>
      <c r="G153" s="31"/>
      <c r="H153" s="31"/>
      <c r="I153" s="31"/>
      <c r="J153" s="31"/>
    </row>
    <row r="154" spans="1:10" ht="10.5" customHeight="1">
      <c r="A154" s="27">
        <v>62</v>
      </c>
      <c r="B154" s="34"/>
      <c r="C154" s="9" t="s">
        <v>57</v>
      </c>
      <c r="D154" s="2" t="s">
        <v>17</v>
      </c>
      <c r="E154" s="30">
        <f>+'2011'!E157*1.01</f>
        <v>86189.165876492072</v>
      </c>
      <c r="F154" s="31">
        <f>E154*1.04</f>
        <v>89636.73251155176</v>
      </c>
      <c r="G154" s="31">
        <f>F154*1.04</f>
        <v>93222.201812013838</v>
      </c>
      <c r="H154" s="31">
        <f>G154*1.04</f>
        <v>96951.089884494402</v>
      </c>
      <c r="I154" s="31">
        <f>H154*1.04</f>
        <v>100829.13347987419</v>
      </c>
      <c r="J154" s="31">
        <f>I154*1.04</f>
        <v>104862.29881906915</v>
      </c>
    </row>
    <row r="155" spans="1:10" ht="10.5" customHeight="1">
      <c r="A155" s="21"/>
      <c r="B155" s="11"/>
      <c r="C155" s="9"/>
      <c r="D155" s="2"/>
      <c r="E155" s="31"/>
      <c r="F155" s="31"/>
      <c r="G155" s="31"/>
      <c r="H155" s="31"/>
      <c r="I155" s="31"/>
      <c r="J155" s="31"/>
    </row>
    <row r="156" spans="1:10" ht="10.5" customHeight="1">
      <c r="A156" s="21"/>
      <c r="B156" s="11"/>
      <c r="C156" s="9"/>
      <c r="D156" s="2"/>
      <c r="E156" s="31"/>
      <c r="F156" s="31"/>
      <c r="G156" s="31"/>
      <c r="H156" s="31"/>
      <c r="I156" s="31"/>
      <c r="J156" s="31"/>
    </row>
    <row r="157" spans="1:10" ht="10.5" customHeight="1">
      <c r="A157" s="27">
        <v>63</v>
      </c>
      <c r="B157" s="11"/>
      <c r="C157" s="9" t="s">
        <v>59</v>
      </c>
      <c r="D157" s="2" t="s">
        <v>17</v>
      </c>
      <c r="E157" s="30">
        <f>+'2011'!E160*1.01</f>
        <v>88315.911527989956</v>
      </c>
      <c r="F157" s="31">
        <f>E157*1.04</f>
        <v>91848.54798910956</v>
      </c>
      <c r="G157" s="31">
        <f>F157*1.04</f>
        <v>95522.489908673946</v>
      </c>
      <c r="H157" s="31">
        <f>G157*1.04</f>
        <v>99343.38950502091</v>
      </c>
      <c r="I157" s="31">
        <f>H157*1.04</f>
        <v>103317.12508522175</v>
      </c>
      <c r="J157" s="31">
        <f>I157*1.04</f>
        <v>107449.81008863062</v>
      </c>
    </row>
    <row r="158" spans="1:10" ht="10.5" customHeight="1">
      <c r="A158" s="21"/>
      <c r="B158" s="11"/>
      <c r="C158" s="9" t="s">
        <v>60</v>
      </c>
      <c r="D158" s="2"/>
      <c r="E158" s="31"/>
      <c r="F158" s="31"/>
      <c r="G158" s="31"/>
      <c r="H158" s="31"/>
      <c r="I158" s="31"/>
      <c r="J158" s="31"/>
    </row>
    <row r="159" spans="1:10" ht="10.5" customHeight="1">
      <c r="A159" s="21"/>
      <c r="B159" s="11"/>
      <c r="C159" s="9"/>
      <c r="D159" s="2"/>
      <c r="E159" s="31"/>
      <c r="F159" s="31"/>
      <c r="G159" s="31"/>
      <c r="H159" s="31"/>
      <c r="I159" s="31"/>
      <c r="J159" s="31"/>
    </row>
    <row r="160" spans="1:10" ht="10.5" customHeight="1">
      <c r="A160" s="35">
        <v>64</v>
      </c>
      <c r="B160" s="34"/>
      <c r="C160" s="7"/>
      <c r="D160" s="2" t="s">
        <v>17</v>
      </c>
      <c r="E160" s="30">
        <f>+'2011'!E163*1.01</f>
        <v>90554.591161145552</v>
      </c>
      <c r="F160" s="31">
        <f>E160*1.04</f>
        <v>94176.774807591384</v>
      </c>
      <c r="G160" s="31">
        <f>F160*1.04</f>
        <v>97943.845799895047</v>
      </c>
      <c r="H160" s="31">
        <f>G160*1.04</f>
        <v>101861.59963189086</v>
      </c>
      <c r="I160" s="31">
        <f>H160*1.04</f>
        <v>105936.0636171665</v>
      </c>
      <c r="J160" s="31">
        <f>I160*1.04</f>
        <v>110173.50616185316</v>
      </c>
    </row>
    <row r="161" spans="1:10" ht="10.5" customHeight="1">
      <c r="A161" s="35"/>
      <c r="B161" s="34"/>
      <c r="C161" s="7"/>
      <c r="D161" s="2"/>
      <c r="E161" s="31"/>
      <c r="F161" s="31"/>
      <c r="G161" s="31"/>
      <c r="H161" s="31"/>
      <c r="I161" s="31"/>
      <c r="J161" s="31"/>
    </row>
    <row r="162" spans="1:10" ht="10.5" customHeight="1">
      <c r="A162" s="27">
        <v>65</v>
      </c>
      <c r="B162" s="34"/>
      <c r="C162" s="9" t="s">
        <v>75</v>
      </c>
      <c r="D162" s="2" t="s">
        <v>17</v>
      </c>
      <c r="E162" s="30">
        <f>+'2011'!E165*1.01</f>
        <v>92793.270794301177</v>
      </c>
      <c r="F162" s="31">
        <f>E162*1.04</f>
        <v>96505.001626073223</v>
      </c>
      <c r="G162" s="31">
        <f>F162*1.04</f>
        <v>100365.20169111615</v>
      </c>
      <c r="H162" s="31">
        <f>G162*1.04</f>
        <v>104379.80975876079</v>
      </c>
      <c r="I162" s="31">
        <f>H162*1.04</f>
        <v>108555.00214911123</v>
      </c>
      <c r="J162" s="31">
        <f>I162*1.04</f>
        <v>112897.20223507567</v>
      </c>
    </row>
    <row r="163" spans="1:10" ht="10.5" customHeight="1">
      <c r="A163" s="21"/>
      <c r="B163" s="11"/>
      <c r="C163" s="9" t="s">
        <v>62</v>
      </c>
      <c r="D163" s="2"/>
      <c r="E163" s="31"/>
      <c r="F163" s="31"/>
      <c r="G163" s="31"/>
      <c r="H163" s="31"/>
      <c r="I163" s="31"/>
      <c r="J163" s="31"/>
    </row>
    <row r="164" spans="1:10" ht="10.5" customHeight="1">
      <c r="A164" s="21"/>
      <c r="B164" s="11"/>
      <c r="C164" s="9"/>
      <c r="D164" s="2"/>
      <c r="E164" s="31"/>
      <c r="F164" s="31"/>
      <c r="G164" s="31"/>
      <c r="H164" s="31"/>
      <c r="I164" s="31"/>
      <c r="J164" s="31"/>
    </row>
    <row r="165" spans="1:10" ht="10.5" customHeight="1">
      <c r="A165" s="27">
        <v>66</v>
      </c>
      <c r="B165" s="34"/>
      <c r="C165" s="7" t="s">
        <v>63</v>
      </c>
      <c r="D165" s="2" t="s">
        <v>17</v>
      </c>
      <c r="E165" s="30">
        <f>+'2011'!E168*1.01</f>
        <v>95115.900913700199</v>
      </c>
      <c r="F165" s="31">
        <f>E165*1.04</f>
        <v>98920.536950248206</v>
      </c>
      <c r="G165" s="31">
        <f>F165*1.04</f>
        <v>102877.35842825814</v>
      </c>
      <c r="H165" s="31">
        <f>G165*1.04</f>
        <v>106992.45276538847</v>
      </c>
      <c r="I165" s="31">
        <f>H165*1.04</f>
        <v>111272.15087600402</v>
      </c>
      <c r="J165" s="31">
        <f>I165*1.04</f>
        <v>115723.03691104418</v>
      </c>
    </row>
    <row r="166" spans="1:10" ht="10.5" customHeight="1">
      <c r="A166" s="21"/>
      <c r="B166" s="11"/>
      <c r="C166" s="7"/>
      <c r="D166" s="2"/>
      <c r="E166" s="31"/>
      <c r="F166" s="31"/>
      <c r="G166" s="31"/>
      <c r="H166" s="31"/>
      <c r="I166" s="31"/>
      <c r="J166" s="31"/>
    </row>
    <row r="167" spans="1:10" ht="10.5" customHeight="1">
      <c r="A167" s="27">
        <v>67</v>
      </c>
      <c r="B167" s="34"/>
      <c r="C167" s="67"/>
      <c r="D167" s="2" t="s">
        <v>17</v>
      </c>
      <c r="E167" s="30">
        <f>+'2011'!E170*1.01</f>
        <v>97522.481519342502</v>
      </c>
      <c r="F167" s="31">
        <f>E167*1.04</f>
        <v>101423.3807801162</v>
      </c>
      <c r="G167" s="31">
        <f>F167*1.04</f>
        <v>105480.31601132086</v>
      </c>
      <c r="H167" s="31">
        <f>G167*1.04</f>
        <v>109699.5286517737</v>
      </c>
      <c r="I167" s="31">
        <f>H167*1.04</f>
        <v>114087.50979784464</v>
      </c>
      <c r="J167" s="31">
        <f>I167*1.04</f>
        <v>118651.01018975844</v>
      </c>
    </row>
    <row r="168" spans="1:10" ht="10.5" customHeight="1">
      <c r="A168" s="27"/>
      <c r="B168" s="34"/>
      <c r="C168" s="67"/>
      <c r="D168" s="2"/>
      <c r="E168" s="31"/>
      <c r="F168" s="31"/>
      <c r="G168" s="31"/>
      <c r="H168" s="31"/>
      <c r="I168" s="31"/>
      <c r="J168" s="31"/>
    </row>
    <row r="169" spans="1:10" ht="10.5" customHeight="1">
      <c r="A169" s="35">
        <v>68</v>
      </c>
      <c r="B169" s="11"/>
      <c r="C169" s="10"/>
      <c r="D169" s="2" t="s">
        <v>17</v>
      </c>
      <c r="E169" s="30">
        <f>+'2011'!E172*1.01</f>
        <v>99929.062124984805</v>
      </c>
      <c r="F169" s="31">
        <f>E169*1.04</f>
        <v>103926.2246099842</v>
      </c>
      <c r="G169" s="31">
        <f>F169*1.04</f>
        <v>108083.27359438357</v>
      </c>
      <c r="H169" s="31">
        <f>G169*1.04</f>
        <v>112406.60453815892</v>
      </c>
      <c r="I169" s="31">
        <f>H169*1.04</f>
        <v>116902.86871968528</v>
      </c>
      <c r="J169" s="31">
        <f>I169*1.04</f>
        <v>121578.9834684727</v>
      </c>
    </row>
    <row r="170" spans="1:10" ht="10.5" customHeight="1">
      <c r="A170" s="21"/>
      <c r="B170" s="11"/>
      <c r="C170" s="9"/>
      <c r="D170" s="2"/>
      <c r="E170" s="31"/>
      <c r="F170" s="31"/>
      <c r="G170" s="31"/>
      <c r="H170" s="31"/>
      <c r="I170" s="31"/>
      <c r="J170" s="31"/>
    </row>
    <row r="171" spans="1:10" ht="10.5" customHeight="1">
      <c r="A171" s="27">
        <v>69</v>
      </c>
      <c r="B171" s="34"/>
      <c r="C171" s="9" t="s">
        <v>64</v>
      </c>
      <c r="D171" s="2" t="s">
        <v>17</v>
      </c>
      <c r="E171" s="30">
        <f>+'2011'!E174*1.01</f>
        <v>102447.57671228488</v>
      </c>
      <c r="F171" s="31">
        <f>E171*1.04</f>
        <v>106545.47978077628</v>
      </c>
      <c r="G171" s="31">
        <f>F171*1.04</f>
        <v>110807.29897200734</v>
      </c>
      <c r="H171" s="31">
        <f>G171*1.04</f>
        <v>115239.59093088763</v>
      </c>
      <c r="I171" s="31">
        <f>H171*1.04</f>
        <v>119849.17456812314</v>
      </c>
      <c r="J171" s="31">
        <f>I171*1.04</f>
        <v>124643.14155084807</v>
      </c>
    </row>
    <row r="172" spans="1:10" ht="10.5" customHeight="1">
      <c r="A172" s="27"/>
      <c r="B172" s="11"/>
      <c r="C172" s="10"/>
      <c r="D172" s="2"/>
      <c r="E172" s="31"/>
      <c r="F172" s="31"/>
      <c r="G172" s="31"/>
      <c r="H172" s="31"/>
      <c r="I172" s="31"/>
      <c r="J172" s="31"/>
    </row>
    <row r="173" spans="1:10" ht="10.5" customHeight="1">
      <c r="A173" s="35">
        <v>70</v>
      </c>
      <c r="B173" s="34"/>
      <c r="C173" s="9" t="s">
        <v>65</v>
      </c>
      <c r="D173" s="2" t="s">
        <v>17</v>
      </c>
      <c r="E173" s="30">
        <f>+'2011'!E176*1.01</f>
        <v>104994.07479499945</v>
      </c>
      <c r="F173" s="31">
        <f>E173*1.04</f>
        <v>109193.83778679944</v>
      </c>
      <c r="G173" s="31">
        <f>F173*1.04</f>
        <v>113561.59129827142</v>
      </c>
      <c r="H173" s="31">
        <f>G173*1.04</f>
        <v>118104.05495020228</v>
      </c>
      <c r="I173" s="31">
        <f>H173*1.04</f>
        <v>122828.21714821037</v>
      </c>
      <c r="J173" s="31">
        <f>I173*1.04</f>
        <v>127741.34583413879</v>
      </c>
    </row>
    <row r="174" spans="1:10" ht="10.5" customHeight="1">
      <c r="A174" s="36"/>
      <c r="B174" s="11"/>
      <c r="C174" s="68"/>
      <c r="D174" s="2"/>
      <c r="E174" s="31"/>
      <c r="F174" s="31"/>
      <c r="G174" s="31"/>
      <c r="H174" s="31"/>
      <c r="I174" s="31"/>
      <c r="J174" s="31"/>
    </row>
    <row r="175" spans="1:10" ht="10.5" customHeight="1">
      <c r="A175" s="37">
        <v>71</v>
      </c>
      <c r="B175" s="34"/>
      <c r="C175" s="7" t="s">
        <v>73</v>
      </c>
      <c r="D175" s="2" t="s">
        <v>17</v>
      </c>
      <c r="E175" s="30">
        <f>+'2011'!E178*1.01</f>
        <v>107624.52336395733</v>
      </c>
      <c r="F175" s="31">
        <f>E175*1.04</f>
        <v>111929.50429851562</v>
      </c>
      <c r="G175" s="31">
        <f>F175*1.04</f>
        <v>116406.68447045625</v>
      </c>
      <c r="H175" s="31">
        <f>G175*1.04</f>
        <v>121062.95184927451</v>
      </c>
      <c r="I175" s="31">
        <f>H175*1.04</f>
        <v>125905.4699232455</v>
      </c>
      <c r="J175" s="31">
        <f>I175*1.04</f>
        <v>130941.68872017533</v>
      </c>
    </row>
    <row r="176" spans="1:10" ht="10.5" customHeight="1">
      <c r="A176" s="36"/>
      <c r="B176" s="11"/>
      <c r="C176" s="9"/>
      <c r="D176" s="2"/>
      <c r="E176" s="31"/>
      <c r="F176" s="31"/>
      <c r="G176" s="31"/>
      <c r="H176" s="31"/>
      <c r="I176" s="31"/>
      <c r="J176" s="31"/>
    </row>
    <row r="177" spans="1:10" ht="10.5" customHeight="1">
      <c r="A177" s="38">
        <v>72</v>
      </c>
      <c r="B177" s="11"/>
      <c r="C177" s="10"/>
      <c r="D177" s="2" t="s">
        <v>17</v>
      </c>
      <c r="E177" s="30">
        <f>+'2011'!E180*1.01</f>
        <v>110338.92241915849</v>
      </c>
      <c r="F177" s="31">
        <f>E177*1.04</f>
        <v>114752.47931592484</v>
      </c>
      <c r="G177" s="31">
        <f>F177*1.04</f>
        <v>119342.57848856183</v>
      </c>
      <c r="H177" s="31">
        <f>G177*1.04</f>
        <v>124116.28162810431</v>
      </c>
      <c r="I177" s="31">
        <f>H177*1.04</f>
        <v>129080.93289322848</v>
      </c>
      <c r="J177" s="31">
        <f>I177*1.04</f>
        <v>134244.17020895763</v>
      </c>
    </row>
    <row r="178" spans="1:10" ht="10.5" customHeight="1">
      <c r="A178" s="38"/>
      <c r="B178" s="11"/>
      <c r="C178" s="10"/>
      <c r="D178" s="2"/>
      <c r="E178" s="31"/>
      <c r="F178" s="31"/>
      <c r="G178" s="31"/>
      <c r="H178" s="31"/>
      <c r="I178" s="31"/>
      <c r="J178" s="31"/>
    </row>
    <row r="179" spans="1:10" ht="10.5" customHeight="1">
      <c r="A179" s="38">
        <v>73</v>
      </c>
      <c r="B179" s="11"/>
      <c r="C179" s="10"/>
      <c r="D179" s="2" t="s">
        <v>17</v>
      </c>
      <c r="E179" s="30">
        <f>+'2011'!E182*1.01</f>
        <v>113081.30496977417</v>
      </c>
      <c r="F179" s="31">
        <f>E179*1.04</f>
        <v>117604.55716856514</v>
      </c>
      <c r="G179" s="31">
        <f>F179*1.04</f>
        <v>122308.73945530775</v>
      </c>
      <c r="H179" s="31">
        <f>G179*1.04</f>
        <v>127201.08903352007</v>
      </c>
      <c r="I179" s="31">
        <f>H179*1.04</f>
        <v>132289.13259486089</v>
      </c>
      <c r="J179" s="31">
        <f>I179*1.04</f>
        <v>137580.69789865531</v>
      </c>
    </row>
    <row r="180" spans="1:10" ht="10.5" customHeight="1">
      <c r="A180" s="38"/>
      <c r="B180" s="11"/>
      <c r="C180" s="9"/>
      <c r="D180" s="2"/>
      <c r="E180" s="31"/>
      <c r="F180" s="31"/>
      <c r="G180" s="31"/>
      <c r="H180" s="31"/>
      <c r="I180" s="31"/>
      <c r="J180" s="31"/>
    </row>
    <row r="181" spans="1:10" ht="10.5" customHeight="1">
      <c r="A181" s="38">
        <v>74</v>
      </c>
      <c r="B181" s="11"/>
      <c r="C181" s="9" t="s">
        <v>66</v>
      </c>
      <c r="D181" s="2" t="s">
        <v>17</v>
      </c>
      <c r="E181" s="30">
        <f>+'2011'!E184*1.01</f>
        <v>115907.63800663315</v>
      </c>
      <c r="F181" s="31">
        <f>E181*1.04</f>
        <v>120543.94352689848</v>
      </c>
      <c r="G181" s="31">
        <f>F181*1.04</f>
        <v>125365.70126797442</v>
      </c>
      <c r="H181" s="31">
        <f>G181*1.04</f>
        <v>130380.3293186934</v>
      </c>
      <c r="I181" s="31">
        <f>H181*1.04</f>
        <v>135595.54249144116</v>
      </c>
      <c r="J181" s="31">
        <f>I181*1.04</f>
        <v>141019.36419109881</v>
      </c>
    </row>
    <row r="182" spans="1:10" ht="10.5" customHeight="1">
      <c r="A182" s="38"/>
      <c r="B182" s="11"/>
      <c r="C182" s="9" t="s">
        <v>77</v>
      </c>
      <c r="D182" s="2"/>
      <c r="E182" s="31"/>
      <c r="F182" s="31"/>
      <c r="G182" s="31"/>
      <c r="H182" s="31"/>
      <c r="I182" s="31"/>
      <c r="J182" s="31"/>
    </row>
    <row r="183" spans="1:10" ht="10.5" customHeight="1">
      <c r="A183" s="38"/>
      <c r="B183" s="11"/>
      <c r="C183" s="9" t="s">
        <v>68</v>
      </c>
      <c r="D183" s="2"/>
      <c r="E183" s="31"/>
      <c r="F183" s="31"/>
      <c r="G183" s="31"/>
      <c r="H183" s="31"/>
      <c r="I183" s="31"/>
      <c r="J183" s="31"/>
    </row>
    <row r="184" spans="1:10" ht="10.5" customHeight="1">
      <c r="A184" s="38"/>
      <c r="B184" s="11"/>
      <c r="C184" s="9" t="s">
        <v>78</v>
      </c>
      <c r="D184" s="2"/>
      <c r="E184" s="31"/>
      <c r="F184" s="31"/>
      <c r="G184" s="31"/>
      <c r="H184" s="31"/>
      <c r="I184" s="31"/>
      <c r="J184" s="31"/>
    </row>
    <row r="185" spans="1:10" ht="10.5" customHeight="1" thickBot="1">
      <c r="A185" s="38"/>
      <c r="B185" s="24"/>
      <c r="C185" s="9" t="s">
        <v>70</v>
      </c>
      <c r="D185" s="2"/>
      <c r="E185" s="31"/>
      <c r="F185" s="31"/>
      <c r="G185" s="31"/>
      <c r="H185" s="31"/>
      <c r="I185" s="31"/>
      <c r="J185" s="31"/>
    </row>
    <row r="186" spans="1:10" ht="10.5" customHeight="1">
      <c r="A186" s="40"/>
      <c r="B186" s="11"/>
      <c r="C186" s="9" t="s">
        <v>71</v>
      </c>
      <c r="D186" s="2"/>
      <c r="E186" s="31"/>
      <c r="F186" s="31"/>
      <c r="G186" s="31"/>
      <c r="H186" s="31"/>
      <c r="I186" s="31"/>
      <c r="J186" s="31"/>
    </row>
    <row r="187" spans="1:10" ht="10.5" customHeight="1">
      <c r="A187" s="38"/>
      <c r="B187" s="11"/>
      <c r="C187" s="9"/>
      <c r="D187" s="2"/>
      <c r="E187" s="31"/>
      <c r="F187" s="31"/>
      <c r="G187" s="31"/>
      <c r="H187" s="31"/>
      <c r="I187" s="31"/>
      <c r="J187" s="31"/>
    </row>
    <row r="188" spans="1:10" ht="11.25" customHeight="1" thickBot="1">
      <c r="A188" s="50">
        <v>75</v>
      </c>
      <c r="B188" s="24"/>
      <c r="C188" s="63"/>
      <c r="D188" s="6" t="s">
        <v>17</v>
      </c>
      <c r="E188" s="51">
        <f>+'2011'!E190*1.01</f>
        <v>118817.9215297355</v>
      </c>
      <c r="F188" s="51">
        <f>E188*1.04</f>
        <v>123570.63839092493</v>
      </c>
      <c r="G188" s="51">
        <f>F188*1.04</f>
        <v>128513.46392656193</v>
      </c>
      <c r="H188" s="51">
        <f>G188*1.04</f>
        <v>133654.00248362441</v>
      </c>
      <c r="I188" s="51">
        <f>H188*1.04</f>
        <v>139000.16258296938</v>
      </c>
      <c r="J188" s="51">
        <f>I188*1.04</f>
        <v>144560.16908628817</v>
      </c>
    </row>
  </sheetData>
  <mergeCells count="1">
    <mergeCell ref="A1:C1"/>
  </mergeCells>
  <printOptions horizontalCentered="1"/>
  <pageMargins left="0.7" right="0.7" top="0.75" bottom="0.75" header="0.3" footer="0.3"/>
  <pageSetup scale="99" orientation="portrait" r:id="rId1"/>
  <rowBreaks count="2" manualBreakCount="2">
    <brk id="67" max="9" man="1"/>
    <brk id="126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K190"/>
  <sheetViews>
    <sheetView view="pageBreakPreview" topLeftCell="A157" zoomScaleNormal="100" zoomScaleSheetLayoutView="100" workbookViewId="0">
      <selection activeCell="E178" sqref="E178"/>
    </sheetView>
  </sheetViews>
  <sheetFormatPr defaultColWidth="1.28515625" defaultRowHeight="11.25"/>
  <cols>
    <col min="1" max="1" width="5.42578125" style="18" customWidth="1"/>
    <col min="2" max="2" width="0.140625" style="3" hidden="1" customWidth="1"/>
    <col min="3" max="3" width="29" style="3" bestFit="1" customWidth="1"/>
    <col min="4" max="4" width="5.7109375" style="3" customWidth="1"/>
    <col min="5" max="10" width="8" style="3" customWidth="1"/>
    <col min="11" max="255" width="9.140625" style="3" customWidth="1"/>
    <col min="256" max="16384" width="1.28515625" style="3"/>
  </cols>
  <sheetData>
    <row r="1" spans="1:10">
      <c r="A1" s="106" t="s">
        <v>0</v>
      </c>
      <c r="B1" s="106"/>
      <c r="C1" s="106"/>
      <c r="D1" s="14"/>
    </row>
    <row r="2" spans="1:10">
      <c r="A2" s="17" t="s">
        <v>2</v>
      </c>
      <c r="B2" s="14"/>
      <c r="C2" s="14"/>
      <c r="D2" s="14"/>
      <c r="G2" s="15" t="s">
        <v>1</v>
      </c>
      <c r="H2" s="16">
        <v>0</v>
      </c>
    </row>
    <row r="3" spans="1:10">
      <c r="A3" s="17" t="s">
        <v>3</v>
      </c>
      <c r="B3" s="14"/>
      <c r="C3" s="14"/>
      <c r="D3" s="14" t="s">
        <v>4</v>
      </c>
      <c r="G3" s="3" t="s">
        <v>5</v>
      </c>
    </row>
    <row r="4" spans="1:10" ht="5.25" customHeight="1" thickBot="1">
      <c r="B4" s="19"/>
      <c r="C4" s="53"/>
      <c r="D4" s="22"/>
      <c r="E4" s="11"/>
      <c r="F4" s="11"/>
      <c r="G4" s="11"/>
      <c r="H4" s="54"/>
      <c r="I4" s="55"/>
      <c r="J4" s="55"/>
    </row>
    <row r="5" spans="1:10" ht="11.1" customHeight="1">
      <c r="A5" s="25"/>
      <c r="B5" s="56"/>
      <c r="C5" s="57"/>
      <c r="D5" s="58"/>
      <c r="E5" s="41" t="s">
        <v>6</v>
      </c>
      <c r="F5" s="20"/>
      <c r="G5" s="42"/>
      <c r="H5" s="42"/>
      <c r="I5" s="42"/>
      <c r="J5" s="43" t="s">
        <v>7</v>
      </c>
    </row>
    <row r="6" spans="1:10" ht="11.1" customHeight="1" thickBot="1">
      <c r="A6" s="46" t="s">
        <v>8</v>
      </c>
      <c r="B6" s="39"/>
      <c r="C6" s="47" t="s">
        <v>9</v>
      </c>
      <c r="D6" s="45" t="s">
        <v>10</v>
      </c>
      <c r="E6" s="48" t="s">
        <v>11</v>
      </c>
      <c r="F6" s="48" t="s">
        <v>12</v>
      </c>
      <c r="G6" s="48" t="s">
        <v>13</v>
      </c>
      <c r="H6" s="48" t="s">
        <v>14</v>
      </c>
      <c r="I6" s="48" t="s">
        <v>15</v>
      </c>
      <c r="J6" s="49" t="s">
        <v>16</v>
      </c>
    </row>
    <row r="7" spans="1:10" ht="11.1" customHeight="1">
      <c r="A7" s="27">
        <v>1</v>
      </c>
      <c r="B7" s="23"/>
      <c r="C7" s="28"/>
      <c r="D7" s="29" t="s">
        <v>17</v>
      </c>
      <c r="E7" s="30">
        <f>+'[1]2009'!F11</f>
        <v>18895.786012526551</v>
      </c>
      <c r="F7" s="30">
        <f>E7*1.04</f>
        <v>19651.617453027615</v>
      </c>
      <c r="G7" s="30">
        <f>F7*1.04</f>
        <v>20437.682151148721</v>
      </c>
      <c r="H7" s="30">
        <f>G7*1.04</f>
        <v>21255.189437194673</v>
      </c>
      <c r="I7" s="30">
        <f>H7*1.04</f>
        <v>22105.397014682461</v>
      </c>
      <c r="J7" s="30">
        <f>I7*1.04</f>
        <v>22989.612895269762</v>
      </c>
    </row>
    <row r="8" spans="1:10" ht="9.9499999999999993" customHeight="1">
      <c r="A8" s="27"/>
      <c r="B8" s="11"/>
      <c r="C8" s="2"/>
      <c r="D8" s="29"/>
      <c r="E8" s="31"/>
      <c r="F8" s="31"/>
      <c r="G8" s="31"/>
      <c r="H8" s="31"/>
      <c r="I8" s="31"/>
      <c r="J8" s="31"/>
    </row>
    <row r="9" spans="1:10" ht="9.9499999999999993" customHeight="1">
      <c r="A9" s="27">
        <v>2</v>
      </c>
      <c r="B9" s="11"/>
      <c r="C9" s="2"/>
      <c r="D9" s="29" t="s">
        <v>17</v>
      </c>
      <c r="E9" s="30">
        <f>+'[1]2009'!F13</f>
        <v>19394.501772387954</v>
      </c>
      <c r="F9" s="31">
        <f>E9*1.04</f>
        <v>20170.281843283472</v>
      </c>
      <c r="G9" s="31">
        <f>F9*1.04</f>
        <v>20977.093117014811</v>
      </c>
      <c r="H9" s="31">
        <f>G9*1.04</f>
        <v>21816.176841695404</v>
      </c>
      <c r="I9" s="31">
        <f>H9*1.04</f>
        <v>22688.82391536322</v>
      </c>
      <c r="J9" s="31">
        <f>I9*1.04</f>
        <v>23596.376871977751</v>
      </c>
    </row>
    <row r="10" spans="1:10" ht="9.9499999999999993" customHeight="1">
      <c r="A10" s="27"/>
      <c r="B10" s="11"/>
      <c r="C10" s="2"/>
      <c r="D10" s="29"/>
      <c r="E10" s="31"/>
      <c r="F10" s="31"/>
      <c r="G10" s="31"/>
      <c r="H10" s="31"/>
      <c r="I10" s="31"/>
      <c r="J10" s="31"/>
    </row>
    <row r="11" spans="1:10" ht="9.9499999999999993" customHeight="1">
      <c r="A11" s="27">
        <v>3</v>
      </c>
      <c r="B11" s="11"/>
      <c r="C11" s="2"/>
      <c r="D11" s="29" t="s">
        <v>17</v>
      </c>
      <c r="E11" s="30">
        <f>+'[1]2009'!F15</f>
        <v>19837.804670042537</v>
      </c>
      <c r="F11" s="31">
        <f>E11*1.04</f>
        <v>20631.316856844238</v>
      </c>
      <c r="G11" s="31">
        <f>F11*1.04</f>
        <v>21456.56953111801</v>
      </c>
      <c r="H11" s="31">
        <f>G11*1.04</f>
        <v>22314.832312362731</v>
      </c>
      <c r="I11" s="31">
        <f>H11*1.04</f>
        <v>23207.425604857239</v>
      </c>
      <c r="J11" s="31">
        <f>I11*1.04</f>
        <v>24135.722629051528</v>
      </c>
    </row>
    <row r="12" spans="1:10" ht="9.9499999999999993" customHeight="1">
      <c r="A12" s="27"/>
      <c r="B12" s="11"/>
      <c r="C12" s="2"/>
      <c r="D12" s="29"/>
      <c r="E12" s="31"/>
      <c r="F12" s="31"/>
      <c r="G12" s="31"/>
      <c r="H12" s="31"/>
      <c r="I12" s="31"/>
      <c r="J12" s="31"/>
    </row>
    <row r="13" spans="1:10" ht="9.9499999999999993" customHeight="1">
      <c r="A13" s="27">
        <v>4</v>
      </c>
      <c r="B13" s="11"/>
      <c r="C13" s="2"/>
      <c r="D13" s="29" t="s">
        <v>17</v>
      </c>
      <c r="E13" s="30">
        <f>+'[1]2009'!F17</f>
        <v>20336.520429903932</v>
      </c>
      <c r="F13" s="31">
        <f>E13*1.04</f>
        <v>21149.981247100091</v>
      </c>
      <c r="G13" s="31">
        <f>F13*1.04</f>
        <v>21995.980496984095</v>
      </c>
      <c r="H13" s="31">
        <f>G13*1.04</f>
        <v>22875.819716863462</v>
      </c>
      <c r="I13" s="31">
        <f>H13*1.04</f>
        <v>23790.852505538001</v>
      </c>
      <c r="J13" s="31">
        <f>I13*1.04</f>
        <v>24742.486605759521</v>
      </c>
    </row>
    <row r="14" spans="1:10" ht="9.9499999999999993" customHeight="1">
      <c r="A14" s="27"/>
      <c r="B14" s="11"/>
      <c r="C14" s="2"/>
      <c r="D14" s="29"/>
      <c r="E14" s="31"/>
      <c r="F14" s="31"/>
      <c r="G14" s="31"/>
      <c r="H14" s="31"/>
      <c r="I14" s="31"/>
      <c r="J14" s="31"/>
    </row>
    <row r="15" spans="1:10" ht="9.9499999999999993" customHeight="1">
      <c r="A15" s="27">
        <v>5</v>
      </c>
      <c r="B15" s="11"/>
      <c r="C15" s="2"/>
      <c r="D15" s="29" t="s">
        <v>17</v>
      </c>
      <c r="E15" s="30">
        <f>+'[1]2009'!F19</f>
        <v>20862.942620868758</v>
      </c>
      <c r="F15" s="31">
        <f>E15*1.04</f>
        <v>21697.460325703509</v>
      </c>
      <c r="G15" s="31">
        <f>F15*1.04</f>
        <v>22565.358738731651</v>
      </c>
      <c r="H15" s="31">
        <f>G15*1.04</f>
        <v>23467.973088280916</v>
      </c>
      <c r="I15" s="31">
        <f>H15*1.04</f>
        <v>24406.692011812152</v>
      </c>
      <c r="J15" s="31">
        <f>I15*1.04</f>
        <v>25382.959692284639</v>
      </c>
    </row>
    <row r="16" spans="1:10" ht="9.9499999999999993" customHeight="1">
      <c r="A16" s="27"/>
      <c r="B16" s="11"/>
      <c r="C16" s="2"/>
      <c r="D16" s="29"/>
      <c r="E16" s="31"/>
      <c r="F16" s="31"/>
      <c r="G16" s="31"/>
      <c r="H16" s="31"/>
      <c r="I16" s="31"/>
      <c r="J16" s="31"/>
    </row>
    <row r="17" spans="1:10" ht="9.9499999999999993" customHeight="1">
      <c r="A17" s="27">
        <v>6</v>
      </c>
      <c r="B17" s="11"/>
      <c r="C17" s="2"/>
      <c r="D17" s="29" t="s">
        <v>17</v>
      </c>
      <c r="E17" s="30">
        <f>+'[1]2009'!F21</f>
        <v>21389.364811833577</v>
      </c>
      <c r="F17" s="31">
        <f>E17*1.04</f>
        <v>22244.939404306922</v>
      </c>
      <c r="G17" s="31">
        <f>F17*1.04</f>
        <v>23134.7369804792</v>
      </c>
      <c r="H17" s="31">
        <f>G17*1.04</f>
        <v>24060.126459698367</v>
      </c>
      <c r="I17" s="31">
        <f>H17*1.04</f>
        <v>25022.531518086304</v>
      </c>
      <c r="J17" s="31">
        <f>I17*1.04</f>
        <v>26023.432778809758</v>
      </c>
    </row>
    <row r="18" spans="1:10" ht="9.9499999999999993" customHeight="1">
      <c r="A18" s="27"/>
      <c r="B18" s="11"/>
      <c r="C18" s="2"/>
      <c r="D18" s="29"/>
      <c r="E18" s="31"/>
      <c r="F18" s="31"/>
      <c r="G18" s="31"/>
      <c r="H18" s="31"/>
      <c r="I18" s="31"/>
      <c r="J18" s="31"/>
    </row>
    <row r="19" spans="1:10" ht="9.9499999999999993" customHeight="1">
      <c r="A19" s="27">
        <v>7</v>
      </c>
      <c r="B19" s="11"/>
      <c r="C19" s="2"/>
      <c r="D19" s="29" t="s">
        <v>17</v>
      </c>
      <c r="E19" s="30">
        <f>+'[1]2009'!F23</f>
        <v>21943.493433901793</v>
      </c>
      <c r="F19" s="31">
        <f>E19*1.04</f>
        <v>22821.233171257863</v>
      </c>
      <c r="G19" s="31">
        <f>F19*1.04</f>
        <v>23734.082498108179</v>
      </c>
      <c r="H19" s="31">
        <f>G19*1.04</f>
        <v>24683.445798032506</v>
      </c>
      <c r="I19" s="31">
        <f>H19*1.04</f>
        <v>25670.783629953807</v>
      </c>
      <c r="J19" s="31">
        <f>I19*1.04</f>
        <v>26697.614975151959</v>
      </c>
    </row>
    <row r="20" spans="1:10" ht="9.9499999999999993" customHeight="1">
      <c r="A20" s="27"/>
      <c r="B20" s="11"/>
      <c r="C20" s="2"/>
      <c r="D20" s="29"/>
      <c r="E20" s="31"/>
      <c r="F20" s="31"/>
      <c r="G20" s="31"/>
      <c r="H20" s="31"/>
      <c r="I20" s="31"/>
      <c r="J20" s="31"/>
    </row>
    <row r="21" spans="1:10" ht="9.9499999999999993" customHeight="1">
      <c r="A21" s="27">
        <v>8</v>
      </c>
      <c r="B21" s="11"/>
      <c r="C21" s="2"/>
      <c r="D21" s="29" t="s">
        <v>17</v>
      </c>
      <c r="E21" s="30">
        <f>+'[1]2009'!F25</f>
        <v>22497.62205597003</v>
      </c>
      <c r="F21" s="31">
        <f>E21*1.04</f>
        <v>23397.526938208834</v>
      </c>
      <c r="G21" s="31">
        <f>F21*1.04</f>
        <v>24333.428015737187</v>
      </c>
      <c r="H21" s="31">
        <f>G21*1.04</f>
        <v>25306.765136366674</v>
      </c>
      <c r="I21" s="31">
        <f>H21*1.04</f>
        <v>26319.035741821343</v>
      </c>
      <c r="J21" s="31">
        <f>I21*1.04</f>
        <v>27371.797171494196</v>
      </c>
    </row>
    <row r="22" spans="1:10" ht="9.9499999999999993" customHeight="1">
      <c r="A22" s="27"/>
      <c r="B22" s="11"/>
      <c r="C22" s="2"/>
      <c r="D22" s="29"/>
      <c r="E22" s="31"/>
      <c r="F22" s="31"/>
      <c r="G22" s="31"/>
      <c r="H22" s="31"/>
      <c r="I22" s="31"/>
      <c r="J22" s="31"/>
    </row>
    <row r="23" spans="1:10" ht="9.9499999999999993" customHeight="1">
      <c r="A23" s="27">
        <v>9</v>
      </c>
      <c r="B23" s="11"/>
      <c r="C23" s="2"/>
      <c r="D23" s="29" t="s">
        <v>17</v>
      </c>
      <c r="E23" s="30">
        <f>+'[1]2009'!F27</f>
        <v>23024.044246934845</v>
      </c>
      <c r="F23" s="31">
        <f>E23*1.04</f>
        <v>23945.00601681224</v>
      </c>
      <c r="G23" s="31">
        <f>F23*1.04</f>
        <v>24902.806257484732</v>
      </c>
      <c r="H23" s="31">
        <f>G23*1.04</f>
        <v>25898.918507784121</v>
      </c>
      <c r="I23" s="31">
        <f>H23*1.04</f>
        <v>26934.875248095486</v>
      </c>
      <c r="J23" s="31">
        <f>I23*1.04</f>
        <v>28012.270258019307</v>
      </c>
    </row>
    <row r="24" spans="1:10" ht="9.9499999999999993" customHeight="1">
      <c r="A24" s="27"/>
      <c r="B24" s="11"/>
      <c r="C24" s="2"/>
      <c r="D24" s="29"/>
      <c r="E24" s="31"/>
      <c r="F24" s="31"/>
      <c r="G24" s="31"/>
      <c r="H24" s="31"/>
      <c r="I24" s="31"/>
      <c r="J24" s="31"/>
    </row>
    <row r="25" spans="1:10" ht="9.9499999999999993" customHeight="1">
      <c r="A25" s="27">
        <v>10</v>
      </c>
      <c r="B25" s="11"/>
      <c r="C25" s="2"/>
      <c r="D25" s="29" t="s">
        <v>17</v>
      </c>
      <c r="E25" s="30">
        <f>+'[1]2009'!F29</f>
        <v>23633.585731209892</v>
      </c>
      <c r="F25" s="31">
        <f>E25*1.04</f>
        <v>24578.92916045829</v>
      </c>
      <c r="G25" s="31">
        <f>F25*1.04</f>
        <v>25562.086326876622</v>
      </c>
      <c r="H25" s="31">
        <f>G25*1.04</f>
        <v>26584.569779951689</v>
      </c>
      <c r="I25" s="31">
        <f>H25*1.04</f>
        <v>27647.952571149759</v>
      </c>
      <c r="J25" s="31">
        <f>I25*1.04</f>
        <v>28753.870673995749</v>
      </c>
    </row>
    <row r="26" spans="1:10" ht="9.9499999999999993" customHeight="1">
      <c r="A26" s="27"/>
      <c r="B26" s="11"/>
      <c r="C26" s="2"/>
      <c r="D26" s="29"/>
      <c r="E26" s="31"/>
      <c r="F26" s="31"/>
      <c r="G26" s="31"/>
      <c r="H26" s="31"/>
      <c r="I26" s="31"/>
      <c r="J26" s="31"/>
    </row>
    <row r="27" spans="1:10" ht="9.9499999999999993" customHeight="1">
      <c r="A27" s="27">
        <v>11</v>
      </c>
      <c r="B27" s="11"/>
      <c r="C27" s="2"/>
      <c r="D27" s="29" t="s">
        <v>17</v>
      </c>
      <c r="E27" s="30">
        <f>+'[1]2009'!F31</f>
        <v>24187.714353278123</v>
      </c>
      <c r="F27" s="31">
        <f>E27*1.04</f>
        <v>25155.22292740925</v>
      </c>
      <c r="G27" s="31">
        <f>F27*1.04</f>
        <v>26161.43184450562</v>
      </c>
      <c r="H27" s="31">
        <f>G27*1.04</f>
        <v>27207.889118285846</v>
      </c>
      <c r="I27" s="31">
        <f>H27*1.04</f>
        <v>28296.20468301728</v>
      </c>
      <c r="J27" s="31">
        <f>I27*1.04</f>
        <v>29428.052870337971</v>
      </c>
    </row>
    <row r="28" spans="1:10" ht="9.9499999999999993" customHeight="1">
      <c r="A28" s="27"/>
      <c r="B28" s="11"/>
      <c r="C28" s="2"/>
      <c r="D28" s="29"/>
      <c r="E28" s="31"/>
      <c r="F28" s="31"/>
      <c r="G28" s="31"/>
      <c r="H28" s="31"/>
      <c r="I28" s="31"/>
      <c r="J28" s="31"/>
    </row>
    <row r="29" spans="1:10" ht="9.9499999999999993" customHeight="1">
      <c r="A29" s="27">
        <v>12</v>
      </c>
      <c r="B29" s="11"/>
      <c r="C29" s="2"/>
      <c r="D29" s="29" t="s">
        <v>17</v>
      </c>
      <c r="E29" s="30">
        <f>+'[1]2009'!F33</f>
        <v>24797.255837553166</v>
      </c>
      <c r="F29" s="31">
        <f>E29*1.04</f>
        <v>25789.146071055293</v>
      </c>
      <c r="G29" s="31">
        <f>F29*1.04</f>
        <v>26820.711913897507</v>
      </c>
      <c r="H29" s="31">
        <f>G29*1.04</f>
        <v>27893.540390453407</v>
      </c>
      <c r="I29" s="31">
        <f>H29*1.04</f>
        <v>29009.282006071546</v>
      </c>
      <c r="J29" s="31">
        <f>I29*1.04</f>
        <v>30169.653286314409</v>
      </c>
    </row>
    <row r="30" spans="1:10" ht="9.9499999999999993" customHeight="1">
      <c r="A30" s="27"/>
      <c r="B30" s="11"/>
      <c r="C30" s="2"/>
      <c r="D30" s="29"/>
      <c r="E30" s="31"/>
      <c r="F30" s="31"/>
      <c r="G30" s="31"/>
      <c r="H30" s="31"/>
      <c r="I30" s="31"/>
      <c r="J30" s="31"/>
    </row>
    <row r="31" spans="1:10" ht="9.9499999999999993" customHeight="1">
      <c r="A31" s="27">
        <v>13</v>
      </c>
      <c r="B31" s="11"/>
      <c r="C31" s="2"/>
      <c r="D31" s="29" t="s">
        <v>17</v>
      </c>
      <c r="E31" s="30">
        <f>+'[1]2009'!F35</f>
        <v>25434.503752931632</v>
      </c>
      <c r="F31" s="31">
        <f>E31*1.04</f>
        <v>26451.8839030489</v>
      </c>
      <c r="G31" s="31">
        <f>F31*1.04</f>
        <v>27509.959259170857</v>
      </c>
      <c r="H31" s="31">
        <f>G31*1.04</f>
        <v>28610.357629537692</v>
      </c>
      <c r="I31" s="31">
        <f>H31*1.04</f>
        <v>29754.7719347192</v>
      </c>
      <c r="J31" s="31">
        <f>I31*1.04</f>
        <v>30944.96281210797</v>
      </c>
    </row>
    <row r="32" spans="1:10" ht="9.9499999999999993" customHeight="1">
      <c r="A32" s="27"/>
      <c r="B32" s="11"/>
      <c r="C32" s="2"/>
      <c r="D32" s="29"/>
      <c r="E32" s="31"/>
      <c r="F32" s="31"/>
      <c r="G32" s="31"/>
      <c r="H32" s="31"/>
      <c r="I32" s="31"/>
      <c r="J32" s="31"/>
    </row>
    <row r="33" spans="1:10" ht="9.9499999999999993" customHeight="1">
      <c r="A33" s="27">
        <v>14</v>
      </c>
      <c r="B33" s="11"/>
      <c r="C33" s="2"/>
      <c r="D33" s="29" t="s">
        <v>17</v>
      </c>
      <c r="E33" s="30">
        <f>+'[1]2009'!F37</f>
        <v>26071.751668310098</v>
      </c>
      <c r="F33" s="31">
        <f>E33*1.04</f>
        <v>27114.621735042503</v>
      </c>
      <c r="G33" s="31">
        <f>F33*1.04</f>
        <v>28199.206604444204</v>
      </c>
      <c r="H33" s="31">
        <f>G33*1.04</f>
        <v>29327.174868621973</v>
      </c>
      <c r="I33" s="31">
        <f>H33*1.04</f>
        <v>30500.261863366854</v>
      </c>
      <c r="J33" s="31">
        <f>I33*1.04</f>
        <v>31720.27233790153</v>
      </c>
    </row>
    <row r="34" spans="1:10" ht="9.9499999999999993" customHeight="1">
      <c r="A34" s="21"/>
      <c r="B34" s="11"/>
      <c r="C34" s="2"/>
      <c r="D34" s="29"/>
      <c r="E34" s="31"/>
      <c r="F34" s="31"/>
      <c r="G34" s="31"/>
      <c r="H34" s="31"/>
      <c r="I34" s="31"/>
      <c r="J34" s="31"/>
    </row>
    <row r="35" spans="1:10" ht="9.9499999999999993" customHeight="1">
      <c r="A35" s="27">
        <v>15</v>
      </c>
      <c r="B35" s="11"/>
      <c r="C35" s="2"/>
      <c r="D35" s="29" t="s">
        <v>17</v>
      </c>
      <c r="E35" s="30">
        <f>+'[1]2009'!F39</f>
        <v>26708.999583688557</v>
      </c>
      <c r="F35" s="31">
        <f>E35*1.04</f>
        <v>27777.359567036099</v>
      </c>
      <c r="G35" s="31">
        <f>F35*1.04</f>
        <v>28888.453949717543</v>
      </c>
      <c r="H35" s="31">
        <f>G35*1.04</f>
        <v>30043.992107706246</v>
      </c>
      <c r="I35" s="31">
        <f>H35*1.04</f>
        <v>31245.751792014496</v>
      </c>
      <c r="J35" s="31">
        <f>I35*1.04</f>
        <v>32495.581863695079</v>
      </c>
    </row>
    <row r="36" spans="1:10" ht="9.9499999999999993" customHeight="1">
      <c r="A36" s="27"/>
      <c r="B36" s="11"/>
      <c r="C36" s="2"/>
      <c r="D36" s="29"/>
      <c r="E36" s="31"/>
      <c r="F36" s="31"/>
      <c r="G36" s="31"/>
      <c r="H36" s="31"/>
      <c r="I36" s="31"/>
      <c r="J36" s="31"/>
    </row>
    <row r="37" spans="1:10" ht="9.9499999999999993" customHeight="1">
      <c r="A37" s="27">
        <v>16</v>
      </c>
      <c r="B37" s="11"/>
      <c r="C37" s="2"/>
      <c r="D37" s="29" t="s">
        <v>17</v>
      </c>
      <c r="E37" s="30">
        <f>+'[1]2009'!F41</f>
        <v>27401.660361273836</v>
      </c>
      <c r="F37" s="31">
        <f>E37*1.04</f>
        <v>28497.72677572479</v>
      </c>
      <c r="G37" s="31">
        <f>F37*1.04</f>
        <v>29637.635846753783</v>
      </c>
      <c r="H37" s="31">
        <f>G37*1.04</f>
        <v>30823.141280623935</v>
      </c>
      <c r="I37" s="31">
        <f>H37*1.04</f>
        <v>32056.066931848894</v>
      </c>
      <c r="J37" s="31">
        <f>I37*1.04</f>
        <v>33338.309609122851</v>
      </c>
    </row>
    <row r="38" spans="1:10" ht="9.9499999999999993" customHeight="1">
      <c r="A38" s="27"/>
      <c r="B38" s="11"/>
      <c r="C38" s="2"/>
      <c r="D38" s="29"/>
      <c r="E38" s="31"/>
      <c r="F38" s="31"/>
      <c r="G38" s="31"/>
      <c r="H38" s="31"/>
      <c r="I38" s="31"/>
      <c r="J38" s="31"/>
    </row>
    <row r="39" spans="1:10" ht="9.9499999999999993" customHeight="1">
      <c r="A39" s="27">
        <v>17</v>
      </c>
      <c r="B39" s="11"/>
      <c r="C39" s="2"/>
      <c r="D39" s="29" t="s">
        <v>17</v>
      </c>
      <c r="E39" s="30">
        <f>+'[1]2009'!F43</f>
        <v>28094.321138859123</v>
      </c>
      <c r="F39" s="31">
        <f>E39*1.04</f>
        <v>29218.093984413488</v>
      </c>
      <c r="G39" s="31">
        <f>F39*1.04</f>
        <v>30386.81774379003</v>
      </c>
      <c r="H39" s="31">
        <f>G39*1.04</f>
        <v>31602.290453541631</v>
      </c>
      <c r="I39" s="31">
        <f>H39*1.04</f>
        <v>32866.3820716833</v>
      </c>
      <c r="J39" s="31">
        <f>I39*1.04</f>
        <v>34181.03735455063</v>
      </c>
    </row>
    <row r="40" spans="1:10" ht="9.9499999999999993" customHeight="1">
      <c r="A40" s="27"/>
      <c r="B40" s="11"/>
      <c r="C40" s="2"/>
      <c r="D40" s="29"/>
      <c r="E40" s="31"/>
      <c r="F40" s="31"/>
      <c r="G40" s="31"/>
      <c r="H40" s="31"/>
      <c r="I40" s="31"/>
      <c r="J40" s="31"/>
    </row>
    <row r="41" spans="1:10" ht="9.9499999999999993" customHeight="1">
      <c r="A41" s="27">
        <v>18</v>
      </c>
      <c r="B41" s="11"/>
      <c r="C41" s="2"/>
      <c r="D41" s="29" t="s">
        <v>17</v>
      </c>
      <c r="E41" s="30">
        <f>+'[1]2009'!F45</f>
        <v>28759.275485340997</v>
      </c>
      <c r="F41" s="31">
        <f>E41*1.04</f>
        <v>29909.646504754637</v>
      </c>
      <c r="G41" s="31">
        <f>F41*1.04</f>
        <v>31106.032364944822</v>
      </c>
      <c r="H41" s="31">
        <f>G41*1.04</f>
        <v>32350.273659542618</v>
      </c>
      <c r="I41" s="31">
        <f>H41*1.04</f>
        <v>33644.284605924324</v>
      </c>
      <c r="J41" s="31">
        <f>I41*1.04</f>
        <v>34990.055990161301</v>
      </c>
    </row>
    <row r="42" spans="1:10" ht="9.9499999999999993" customHeight="1">
      <c r="A42" s="21"/>
      <c r="B42" s="11"/>
      <c r="C42" s="2"/>
      <c r="D42" s="2"/>
      <c r="E42" s="31"/>
      <c r="F42" s="31"/>
      <c r="G42" s="31"/>
      <c r="H42" s="31"/>
      <c r="I42" s="31"/>
      <c r="J42" s="31"/>
    </row>
    <row r="43" spans="1:10" ht="9.9499999999999993" customHeight="1">
      <c r="A43" s="27">
        <v>19</v>
      </c>
      <c r="B43" s="11"/>
      <c r="C43" s="2"/>
      <c r="D43" s="2" t="s">
        <v>17</v>
      </c>
      <c r="E43" s="30">
        <f>+'[1]2009'!F47</f>
        <v>29479.642694029688</v>
      </c>
      <c r="F43" s="31">
        <f>E43*1.04</f>
        <v>30658.828401790877</v>
      </c>
      <c r="G43" s="31">
        <f>F43*1.04</f>
        <v>31885.181537862514</v>
      </c>
      <c r="H43" s="31">
        <f>G43*1.04</f>
        <v>33160.588799377016</v>
      </c>
      <c r="I43" s="31">
        <f>H43*1.04</f>
        <v>34487.012351352096</v>
      </c>
      <c r="J43" s="31">
        <f>I43*1.04</f>
        <v>35866.492845406181</v>
      </c>
    </row>
    <row r="44" spans="1:10" ht="9.9499999999999993" customHeight="1">
      <c r="A44" s="21"/>
      <c r="B44" s="11"/>
      <c r="C44" s="2"/>
      <c r="D44" s="2"/>
      <c r="E44" s="31"/>
      <c r="F44" s="31"/>
      <c r="G44" s="31"/>
      <c r="H44" s="31"/>
      <c r="I44" s="31"/>
      <c r="J44" s="31"/>
    </row>
    <row r="45" spans="1:10" ht="9.9499999999999993" customHeight="1">
      <c r="A45" s="27">
        <v>20</v>
      </c>
      <c r="B45" s="11"/>
      <c r="C45" s="2"/>
      <c r="D45" s="2" t="s">
        <v>17</v>
      </c>
      <c r="E45" s="30">
        <f>+'[1]2009'!F49</f>
        <v>30227.716333821794</v>
      </c>
      <c r="F45" s="31">
        <f>E45*1.04</f>
        <v>31436.824987174667</v>
      </c>
      <c r="G45" s="31">
        <f>F45*1.04</f>
        <v>32694.297986661655</v>
      </c>
      <c r="H45" s="31">
        <f>G45*1.04</f>
        <v>34002.069906128119</v>
      </c>
      <c r="I45" s="31">
        <f>H45*1.04</f>
        <v>35362.152702373249</v>
      </c>
      <c r="J45" s="31">
        <f>I45*1.04</f>
        <v>36776.638810468183</v>
      </c>
    </row>
    <row r="46" spans="1:10" ht="9.9499999999999993" customHeight="1">
      <c r="A46" s="21"/>
      <c r="B46" s="11"/>
      <c r="C46" s="2"/>
      <c r="D46" s="2"/>
      <c r="E46" s="31"/>
      <c r="F46" s="31"/>
      <c r="G46" s="31"/>
      <c r="H46" s="31"/>
      <c r="I46" s="31"/>
      <c r="J46" s="31"/>
    </row>
    <row r="47" spans="1:10" ht="9.9499999999999993" customHeight="1">
      <c r="A47" s="27">
        <v>21</v>
      </c>
      <c r="B47" s="11"/>
      <c r="C47" s="2"/>
      <c r="D47" s="2" t="s">
        <v>17</v>
      </c>
      <c r="E47" s="30">
        <f>+'[1]2009'!F51</f>
        <v>30975.789973613893</v>
      </c>
      <c r="F47" s="31">
        <f>E47*1.04</f>
        <v>32214.821572558449</v>
      </c>
      <c r="G47" s="31">
        <f>F47*1.04</f>
        <v>33503.414435460785</v>
      </c>
      <c r="H47" s="31">
        <f>G47*1.04</f>
        <v>34843.551012879216</v>
      </c>
      <c r="I47" s="31">
        <f>H47*1.04</f>
        <v>36237.293053394387</v>
      </c>
      <c r="J47" s="31">
        <f>I47*1.04</f>
        <v>37686.784775530163</v>
      </c>
    </row>
    <row r="48" spans="1:10" ht="9.9499999999999993" customHeight="1">
      <c r="A48" s="27"/>
      <c r="B48" s="11"/>
      <c r="C48" s="2"/>
      <c r="D48" s="2"/>
      <c r="E48" s="31"/>
      <c r="F48" s="31"/>
      <c r="G48" s="31"/>
      <c r="H48" s="31"/>
      <c r="I48" s="31"/>
      <c r="J48" s="31"/>
    </row>
    <row r="49" spans="1:10" ht="9.9499999999999993" customHeight="1">
      <c r="A49" s="27">
        <v>22</v>
      </c>
      <c r="B49" s="11"/>
      <c r="C49" s="2"/>
      <c r="D49" s="2" t="s">
        <v>17</v>
      </c>
      <c r="E49" s="30">
        <f>+'[1]2009'!F53</f>
        <v>31779.276475612838</v>
      </c>
      <c r="F49" s="31">
        <f>E49*1.04</f>
        <v>33050.447534637351</v>
      </c>
      <c r="G49" s="31">
        <f>F49*1.04</f>
        <v>34372.465436022845</v>
      </c>
      <c r="H49" s="31">
        <f>G49*1.04</f>
        <v>35747.36405346376</v>
      </c>
      <c r="I49" s="31">
        <f>H49*1.04</f>
        <v>37177.25861560231</v>
      </c>
      <c r="J49" s="31">
        <f>I49*1.04</f>
        <v>38664.348960226402</v>
      </c>
    </row>
    <row r="50" spans="1:10" ht="9.9499999999999993" customHeight="1">
      <c r="A50" s="21"/>
      <c r="B50" s="11"/>
      <c r="C50" s="2"/>
      <c r="D50" s="2"/>
      <c r="E50" s="31"/>
      <c r="F50" s="31"/>
      <c r="G50" s="31"/>
      <c r="H50" s="31"/>
      <c r="I50" s="31"/>
      <c r="J50" s="31"/>
    </row>
    <row r="51" spans="1:10" ht="9.9499999999999993" customHeight="1">
      <c r="A51" s="27">
        <v>23</v>
      </c>
      <c r="B51" s="11"/>
      <c r="C51" s="2"/>
      <c r="D51" s="2" t="s">
        <v>17</v>
      </c>
      <c r="E51" s="30">
        <f>+'[1]2009'!F55</f>
        <v>32555.056546508349</v>
      </c>
      <c r="F51" s="31">
        <f>E51*1.04</f>
        <v>33857.258808368686</v>
      </c>
      <c r="G51" s="31">
        <f>F51*1.04</f>
        <v>35211.549160703435</v>
      </c>
      <c r="H51" s="31">
        <f>G51*1.04</f>
        <v>36620.011127131576</v>
      </c>
      <c r="I51" s="31">
        <f>H51*1.04</f>
        <v>38084.811572216844</v>
      </c>
      <c r="J51" s="31">
        <f>I51*1.04</f>
        <v>39608.204035105518</v>
      </c>
    </row>
    <row r="52" spans="1:10" ht="9.9499999999999993" customHeight="1">
      <c r="A52" s="27"/>
      <c r="B52" s="11"/>
      <c r="C52" s="2"/>
      <c r="D52" s="2"/>
      <c r="E52" s="31"/>
      <c r="F52" s="31"/>
      <c r="G52" s="31"/>
      <c r="H52" s="31"/>
      <c r="I52" s="31"/>
      <c r="J52" s="31"/>
    </row>
    <row r="53" spans="1:10" ht="9.9499999999999993" customHeight="1">
      <c r="A53" s="27">
        <v>24</v>
      </c>
      <c r="B53" s="11"/>
      <c r="C53" s="2"/>
      <c r="D53" s="2" t="s">
        <v>17</v>
      </c>
      <c r="E53" s="30">
        <f>+'[1]2009'!F57</f>
        <v>33386.249479610691</v>
      </c>
      <c r="F53" s="31">
        <f>E53*1.04</f>
        <v>34721.699458795119</v>
      </c>
      <c r="G53" s="31">
        <f>F53*1.04</f>
        <v>36110.567437146929</v>
      </c>
      <c r="H53" s="31">
        <f>G53*1.04</f>
        <v>37554.990134632804</v>
      </c>
      <c r="I53" s="31">
        <f>H53*1.04</f>
        <v>39057.189740018119</v>
      </c>
      <c r="J53" s="31">
        <f>I53*1.04</f>
        <v>40619.477329618843</v>
      </c>
    </row>
    <row r="54" spans="1:10" ht="9.9499999999999993" customHeight="1">
      <c r="A54" s="21"/>
      <c r="B54" s="11"/>
      <c r="C54" s="2"/>
      <c r="D54" s="2"/>
      <c r="E54" s="31"/>
      <c r="F54" s="31"/>
      <c r="G54" s="31"/>
      <c r="H54" s="31"/>
      <c r="I54" s="31"/>
      <c r="J54" s="31"/>
    </row>
    <row r="55" spans="1:10" ht="9.9499999999999993" customHeight="1">
      <c r="A55" s="27">
        <v>25</v>
      </c>
      <c r="B55" s="11"/>
      <c r="C55" s="2"/>
      <c r="D55" s="2" t="s">
        <v>17</v>
      </c>
      <c r="E55" s="30">
        <f>+'[1]2009'!F59</f>
        <v>34189.735981609614</v>
      </c>
      <c r="F55" s="31">
        <f>E55*1.04</f>
        <v>35557.325420873996</v>
      </c>
      <c r="G55" s="31">
        <f>F55*1.04</f>
        <v>36979.618437708959</v>
      </c>
      <c r="H55" s="31">
        <f>G55*1.04</f>
        <v>38458.803175217319</v>
      </c>
      <c r="I55" s="31">
        <f>H55*1.04</f>
        <v>39997.155302226012</v>
      </c>
      <c r="J55" s="31">
        <f>I55*1.04</f>
        <v>41597.041514315053</v>
      </c>
    </row>
    <row r="56" spans="1:10" ht="9.9499999999999993" customHeight="1">
      <c r="A56" s="27"/>
      <c r="B56" s="11"/>
      <c r="C56" s="2"/>
      <c r="D56" s="2"/>
      <c r="E56" s="31"/>
      <c r="F56" s="31"/>
      <c r="G56" s="31"/>
      <c r="H56" s="31"/>
      <c r="I56" s="31"/>
      <c r="J56" s="31"/>
    </row>
    <row r="57" spans="1:10" ht="9.9499999999999993" customHeight="1">
      <c r="A57" s="27">
        <v>26</v>
      </c>
      <c r="B57" s="11"/>
      <c r="C57" s="2"/>
      <c r="D57" s="2" t="s">
        <v>17</v>
      </c>
      <c r="E57" s="30">
        <f>+'[1]2009'!F61</f>
        <v>35048.635345815368</v>
      </c>
      <c r="F57" s="31">
        <f>E57*1.04</f>
        <v>36450.580759647986</v>
      </c>
      <c r="G57" s="31">
        <f>F57*1.04</f>
        <v>37908.603990033909</v>
      </c>
      <c r="H57" s="31">
        <f>G57*1.04</f>
        <v>39424.948149635267</v>
      </c>
      <c r="I57" s="31">
        <f>H57*1.04</f>
        <v>41001.946075620683</v>
      </c>
      <c r="J57" s="31">
        <f>I57*1.04</f>
        <v>42642.023918645515</v>
      </c>
    </row>
    <row r="58" spans="1:10" ht="9.9499999999999993" customHeight="1">
      <c r="A58" s="21"/>
      <c r="B58" s="11"/>
      <c r="C58" s="2"/>
      <c r="D58" s="2"/>
      <c r="E58" s="31"/>
      <c r="F58" s="31"/>
      <c r="G58" s="31"/>
      <c r="H58" s="31"/>
      <c r="I58" s="31"/>
      <c r="J58" s="31"/>
    </row>
    <row r="59" spans="1:10" ht="9.9499999999999993" customHeight="1">
      <c r="A59" s="27">
        <v>27</v>
      </c>
      <c r="B59" s="11"/>
      <c r="C59" s="2"/>
      <c r="D59" s="2" t="s">
        <v>17</v>
      </c>
      <c r="E59" s="30">
        <f>+'[1]2009'!F63</f>
        <v>35935.241141124541</v>
      </c>
      <c r="F59" s="31">
        <f>E59*1.04</f>
        <v>37372.650786769525</v>
      </c>
      <c r="G59" s="31">
        <f>F59*1.04</f>
        <v>38867.556818240308</v>
      </c>
      <c r="H59" s="31">
        <f>G59*1.04</f>
        <v>40422.259090969921</v>
      </c>
      <c r="I59" s="31">
        <f>H59*1.04</f>
        <v>42039.14945460872</v>
      </c>
      <c r="J59" s="31">
        <f>I59*1.04</f>
        <v>43720.715432793069</v>
      </c>
    </row>
    <row r="60" spans="1:10" ht="9.9499999999999993" customHeight="1">
      <c r="A60" s="21"/>
      <c r="B60" s="11"/>
      <c r="C60" s="2"/>
      <c r="D60" s="2"/>
      <c r="E60" s="31"/>
      <c r="F60" s="31"/>
      <c r="G60" s="31"/>
      <c r="H60" s="31"/>
      <c r="I60" s="31"/>
      <c r="J60" s="31"/>
    </row>
    <row r="61" spans="1:10" ht="9.9499999999999993" customHeight="1">
      <c r="A61" s="27">
        <v>28</v>
      </c>
      <c r="B61" s="11"/>
      <c r="C61" s="2"/>
      <c r="D61" s="2" t="s">
        <v>17</v>
      </c>
      <c r="E61" s="30">
        <f>+'[1]2009'!F65</f>
        <v>36849.553367537112</v>
      </c>
      <c r="F61" s="31">
        <f>E61*1.04</f>
        <v>38323.535502238599</v>
      </c>
      <c r="G61" s="31">
        <f>F61*1.04</f>
        <v>39856.476922328147</v>
      </c>
      <c r="H61" s="31">
        <f>G61*1.04</f>
        <v>41450.735999221273</v>
      </c>
      <c r="I61" s="31">
        <f>H61*1.04</f>
        <v>43108.765439190123</v>
      </c>
      <c r="J61" s="31">
        <f>I61*1.04</f>
        <v>44833.116056757732</v>
      </c>
    </row>
    <row r="62" spans="1:10" ht="9.9499999999999993" customHeight="1" thickBot="1">
      <c r="A62" s="27"/>
      <c r="B62" s="24"/>
      <c r="C62" s="2"/>
      <c r="D62" s="2"/>
      <c r="E62" s="31"/>
      <c r="F62" s="31"/>
      <c r="G62" s="31"/>
      <c r="H62" s="31"/>
      <c r="I62" s="31"/>
      <c r="J62" s="31"/>
    </row>
    <row r="63" spans="1:10" ht="9.9499999999999993" customHeight="1">
      <c r="A63" s="27">
        <v>29</v>
      </c>
      <c r="B63" s="26"/>
      <c r="C63" s="2"/>
      <c r="D63" s="2" t="s">
        <v>17</v>
      </c>
      <c r="E63" s="30">
        <f>+'[1]2009'!F67</f>
        <v>37763.865593949689</v>
      </c>
      <c r="F63" s="31">
        <f>E63*1.04</f>
        <v>39274.42021770768</v>
      </c>
      <c r="G63" s="31">
        <f>F63*1.04</f>
        <v>40845.397026415987</v>
      </c>
      <c r="H63" s="31">
        <f>G63*1.04</f>
        <v>42479.212907472625</v>
      </c>
      <c r="I63" s="31">
        <f>H63*1.04</f>
        <v>44178.381423771534</v>
      </c>
      <c r="J63" s="31">
        <f>I63*1.04</f>
        <v>45945.516680722394</v>
      </c>
    </row>
    <row r="64" spans="1:10" ht="9.9499999999999993" customHeight="1">
      <c r="A64" s="21"/>
      <c r="B64" s="11"/>
      <c r="C64" s="2"/>
      <c r="D64" s="2"/>
      <c r="E64" s="31"/>
      <c r="F64" s="31"/>
      <c r="G64" s="31"/>
      <c r="H64" s="31"/>
      <c r="I64" s="31"/>
      <c r="J64" s="31"/>
    </row>
    <row r="65" spans="1:10" ht="9.9499999999999993" customHeight="1">
      <c r="A65" s="27">
        <v>30</v>
      </c>
      <c r="B65" s="11"/>
      <c r="C65" s="2"/>
      <c r="D65" s="2" t="s">
        <v>17</v>
      </c>
      <c r="E65" s="30">
        <f>+'[1]2009'!F69</f>
        <v>38705.884251465679</v>
      </c>
      <c r="F65" s="31">
        <f>E65*1.04</f>
        <v>40254.119621524311</v>
      </c>
      <c r="G65" s="31">
        <f>F65*1.04</f>
        <v>41864.284406385283</v>
      </c>
      <c r="H65" s="31">
        <f>G65*1.04</f>
        <v>43538.855782640698</v>
      </c>
      <c r="I65" s="31">
        <f>H65*1.04</f>
        <v>45280.410013946326</v>
      </c>
      <c r="J65" s="31">
        <f>I65*1.04</f>
        <v>47091.626414504179</v>
      </c>
    </row>
    <row r="66" spans="1:10" ht="9.9499999999999993" customHeight="1">
      <c r="A66" s="27"/>
      <c r="B66" s="11"/>
      <c r="C66" s="2"/>
      <c r="D66" s="2"/>
      <c r="E66" s="31"/>
      <c r="F66" s="31"/>
      <c r="G66" s="31"/>
      <c r="H66" s="31"/>
      <c r="I66" s="31"/>
      <c r="J66" s="31"/>
    </row>
    <row r="67" spans="1:10" ht="9.9499999999999993" customHeight="1">
      <c r="A67" s="27">
        <v>31</v>
      </c>
      <c r="B67" s="11"/>
      <c r="C67" s="2"/>
      <c r="D67" s="2" t="s">
        <v>17</v>
      </c>
      <c r="E67" s="30">
        <f>+'[1]2009'!F71</f>
        <v>39675.609340085073</v>
      </c>
      <c r="F67" s="31">
        <f>E67*1.04</f>
        <v>41262.633713688476</v>
      </c>
      <c r="G67" s="31">
        <f>F67*1.04</f>
        <v>42913.13906223602</v>
      </c>
      <c r="H67" s="31">
        <f>G67*1.04</f>
        <v>44629.664624725461</v>
      </c>
      <c r="I67" s="31">
        <f>H67*1.04</f>
        <v>46414.851209714478</v>
      </c>
      <c r="J67" s="31">
        <f>I67*1.04</f>
        <v>48271.445258103056</v>
      </c>
    </row>
    <row r="68" spans="1:10" ht="9.9499999999999993" customHeight="1">
      <c r="A68" s="27"/>
      <c r="B68" s="11"/>
      <c r="C68" s="2"/>
      <c r="D68" s="2"/>
      <c r="E68" s="31"/>
      <c r="F68" s="31"/>
      <c r="G68" s="31"/>
      <c r="H68" s="31"/>
      <c r="I68" s="31"/>
      <c r="J68" s="31"/>
    </row>
    <row r="69" spans="1:10" ht="9.9499999999999993" customHeight="1">
      <c r="A69" s="27">
        <v>32</v>
      </c>
      <c r="B69" s="11"/>
      <c r="C69" s="2"/>
      <c r="D69" s="2" t="s">
        <v>17</v>
      </c>
      <c r="E69" s="30">
        <f>+'[1]2009'!F73</f>
        <v>40673.040859807865</v>
      </c>
      <c r="F69" s="31">
        <f>E69*1.04</f>
        <v>42299.962494200183</v>
      </c>
      <c r="G69" s="31">
        <f>F69*1.04</f>
        <v>43991.96099396819</v>
      </c>
      <c r="H69" s="31">
        <f>G69*1.04</f>
        <v>45751.639433726923</v>
      </c>
      <c r="I69" s="31">
        <f>H69*1.04</f>
        <v>47581.705011076003</v>
      </c>
      <c r="J69" s="31">
        <f>I69*1.04</f>
        <v>49484.973211519042</v>
      </c>
    </row>
    <row r="70" spans="1:10" ht="9.9499999999999993" customHeight="1" thickBot="1">
      <c r="A70" s="33"/>
      <c r="B70" s="24"/>
      <c r="C70" s="6"/>
      <c r="D70" s="6"/>
      <c r="E70" s="32"/>
      <c r="F70" s="32"/>
      <c r="G70" s="32"/>
      <c r="H70" s="32"/>
      <c r="I70" s="32"/>
      <c r="J70" s="32"/>
    </row>
    <row r="71" spans="1:10" ht="11.1" customHeight="1">
      <c r="A71" s="25"/>
      <c r="B71" s="56"/>
      <c r="C71" s="57"/>
      <c r="D71" s="58"/>
      <c r="E71" s="41" t="s">
        <v>6</v>
      </c>
      <c r="F71" s="20"/>
      <c r="G71" s="42"/>
      <c r="H71" s="42"/>
      <c r="I71" s="42"/>
      <c r="J71" s="43" t="s">
        <v>7</v>
      </c>
    </row>
    <row r="72" spans="1:10" ht="11.1" customHeight="1" thickBot="1">
      <c r="A72" s="46" t="s">
        <v>8</v>
      </c>
      <c r="B72" s="39"/>
      <c r="C72" s="47" t="s">
        <v>9</v>
      </c>
      <c r="D72" s="45" t="s">
        <v>10</v>
      </c>
      <c r="E72" s="48" t="s">
        <v>11</v>
      </c>
      <c r="F72" s="48" t="s">
        <v>12</v>
      </c>
      <c r="G72" s="48" t="s">
        <v>13</v>
      </c>
      <c r="H72" s="48" t="s">
        <v>14</v>
      </c>
      <c r="I72" s="48" t="s">
        <v>15</v>
      </c>
      <c r="J72" s="49" t="s">
        <v>16</v>
      </c>
    </row>
    <row r="73" spans="1:10" ht="11.1" customHeight="1">
      <c r="A73" s="27">
        <v>33</v>
      </c>
      <c r="B73" s="11"/>
      <c r="C73" s="2"/>
      <c r="D73" s="2" t="s">
        <v>17</v>
      </c>
      <c r="E73" s="30">
        <f>+'[1]2009'!F75</f>
        <v>41698.178810634105</v>
      </c>
      <c r="F73" s="31">
        <f>E73*1.04</f>
        <v>43366.105963059468</v>
      </c>
      <c r="G73" s="31">
        <f>F73*1.04</f>
        <v>45100.750201581846</v>
      </c>
      <c r="H73" s="31">
        <f>G73*1.04</f>
        <v>46904.78020964512</v>
      </c>
      <c r="I73" s="31">
        <f>H73*1.04</f>
        <v>48780.971418030924</v>
      </c>
      <c r="J73" s="31">
        <f>I73*1.04</f>
        <v>50732.210274752164</v>
      </c>
    </row>
    <row r="74" spans="1:10" ht="9.9499999999999993" customHeight="1">
      <c r="A74" s="21"/>
      <c r="B74" s="11"/>
      <c r="C74" s="2"/>
      <c r="D74" s="2"/>
      <c r="E74" s="31"/>
      <c r="F74" s="31"/>
      <c r="G74" s="31"/>
      <c r="H74" s="31"/>
      <c r="I74" s="31"/>
      <c r="J74" s="31"/>
    </row>
    <row r="75" spans="1:10" ht="9.9499999999999993" customHeight="1">
      <c r="A75" s="27">
        <v>34</v>
      </c>
      <c r="B75" s="11"/>
      <c r="C75" s="2"/>
      <c r="D75" s="2" t="s">
        <v>17</v>
      </c>
      <c r="E75" s="30">
        <f>+'[1]2009'!F77</f>
        <v>42723.316761460315</v>
      </c>
      <c r="F75" s="31">
        <f>E75*1.04</f>
        <v>44432.249431918732</v>
      </c>
      <c r="G75" s="31">
        <f>F75*1.04</f>
        <v>46209.53940919548</v>
      </c>
      <c r="H75" s="31">
        <f>G75*1.04</f>
        <v>48057.920985563302</v>
      </c>
      <c r="I75" s="31">
        <f>H75*1.04</f>
        <v>49980.237824985838</v>
      </c>
      <c r="J75" s="31">
        <f>I75*1.04</f>
        <v>51979.447337985272</v>
      </c>
    </row>
    <row r="76" spans="1:10" ht="9.9499999999999993" customHeight="1">
      <c r="A76" s="21"/>
      <c r="B76" s="11"/>
      <c r="C76" s="2"/>
      <c r="D76" s="2"/>
      <c r="E76" s="31"/>
      <c r="F76" s="31"/>
      <c r="G76" s="31"/>
      <c r="H76" s="31"/>
      <c r="I76" s="31"/>
      <c r="J76" s="31"/>
    </row>
    <row r="77" spans="1:10" ht="9.9499999999999993" customHeight="1">
      <c r="A77" s="27">
        <v>35</v>
      </c>
      <c r="B77" s="11"/>
      <c r="C77" s="2"/>
      <c r="D77" s="2" t="s">
        <v>17</v>
      </c>
      <c r="E77" s="30">
        <f>+'[1]2009'!F79</f>
        <v>43776.161143389989</v>
      </c>
      <c r="F77" s="31">
        <f>E77*1.04</f>
        <v>45527.207589125588</v>
      </c>
      <c r="G77" s="31">
        <f>F77*1.04</f>
        <v>47348.295892690614</v>
      </c>
      <c r="H77" s="31">
        <f>G77*1.04</f>
        <v>49242.22772839824</v>
      </c>
      <c r="I77" s="31">
        <f>H77*1.04</f>
        <v>51211.916837534169</v>
      </c>
      <c r="J77" s="31">
        <f>I77*1.04</f>
        <v>53260.393511035538</v>
      </c>
    </row>
    <row r="78" spans="1:10" ht="9.9499999999999993" customHeight="1">
      <c r="A78" s="27"/>
      <c r="B78" s="11"/>
      <c r="C78" s="2"/>
      <c r="D78" s="2"/>
      <c r="E78" s="31"/>
      <c r="F78" s="31"/>
      <c r="G78" s="31"/>
      <c r="H78" s="31"/>
      <c r="I78" s="31"/>
      <c r="J78" s="31"/>
    </row>
    <row r="79" spans="1:10" ht="9.9499999999999993" customHeight="1">
      <c r="A79" s="27">
        <v>36</v>
      </c>
      <c r="B79" s="11"/>
      <c r="C79" s="2"/>
      <c r="D79" s="2" t="s">
        <v>17</v>
      </c>
      <c r="E79" s="30">
        <f>+'[1]2009'!F81</f>
        <v>44912.124818629818</v>
      </c>
      <c r="F79" s="31">
        <f>E79*1.04</f>
        <v>46708.609811375012</v>
      </c>
      <c r="G79" s="31">
        <f>F79*1.04</f>
        <v>48576.954203830013</v>
      </c>
      <c r="H79" s="31">
        <f>G79*1.04</f>
        <v>50520.032371983216</v>
      </c>
      <c r="I79" s="31">
        <f>H79*1.04</f>
        <v>52540.833666862549</v>
      </c>
      <c r="J79" s="31">
        <f>I79*1.04</f>
        <v>54642.467013537054</v>
      </c>
    </row>
    <row r="80" spans="1:10" ht="9.9499999999999993" customHeight="1">
      <c r="A80" s="21"/>
      <c r="B80" s="11"/>
      <c r="C80" s="2"/>
      <c r="D80" s="2"/>
      <c r="E80" s="31"/>
      <c r="F80" s="31"/>
      <c r="G80" s="31"/>
      <c r="H80" s="31"/>
      <c r="I80" s="31"/>
      <c r="J80" s="31"/>
    </row>
    <row r="81" spans="1:10" ht="9.9499999999999993" customHeight="1">
      <c r="A81" s="27">
        <v>37</v>
      </c>
      <c r="B81" s="11"/>
      <c r="C81" s="2"/>
      <c r="D81" s="2" t="s">
        <v>17</v>
      </c>
      <c r="E81" s="30">
        <f>+'[1]2009'!F83</f>
        <v>45992.675631662889</v>
      </c>
      <c r="F81" s="31">
        <f>E81*1.04</f>
        <v>47832.382656929403</v>
      </c>
      <c r="G81" s="31">
        <f>F81*1.04</f>
        <v>49745.677963206581</v>
      </c>
      <c r="H81" s="31">
        <f>G81*1.04</f>
        <v>51735.505081734846</v>
      </c>
      <c r="I81" s="31">
        <f>H81*1.04</f>
        <v>53804.925285004239</v>
      </c>
      <c r="J81" s="31">
        <f>I81*1.04</f>
        <v>55957.122296404414</v>
      </c>
    </row>
    <row r="82" spans="1:10" ht="9.9499999999999993" customHeight="1">
      <c r="A82" s="21"/>
      <c r="B82" s="11"/>
      <c r="C82" s="2"/>
      <c r="D82" s="2"/>
      <c r="E82" s="31"/>
      <c r="F82" s="31"/>
      <c r="G82" s="31"/>
      <c r="H82" s="31"/>
      <c r="I82" s="31"/>
      <c r="J82" s="31"/>
    </row>
    <row r="83" spans="1:10" ht="9.9499999999999993" customHeight="1">
      <c r="A83" s="27">
        <v>38</v>
      </c>
      <c r="B83" s="11"/>
      <c r="C83" s="2"/>
      <c r="D83" s="2" t="s">
        <v>17</v>
      </c>
      <c r="E83" s="30">
        <f>+'[1]2009'!F85</f>
        <v>47128.639306902733</v>
      </c>
      <c r="F83" s="31">
        <f>E83*1.04</f>
        <v>49013.784879178842</v>
      </c>
      <c r="G83" s="31">
        <f>F83*1.04</f>
        <v>50974.336274345995</v>
      </c>
      <c r="H83" s="31">
        <f>G83*1.04</f>
        <v>53013.309725319836</v>
      </c>
      <c r="I83" s="31">
        <f>H83*1.04</f>
        <v>55133.842114332634</v>
      </c>
      <c r="J83" s="31">
        <f>I83*1.04</f>
        <v>57339.195798905945</v>
      </c>
    </row>
    <row r="84" spans="1:10" ht="9.9499999999999993" customHeight="1">
      <c r="A84" s="27"/>
      <c r="B84" s="11"/>
      <c r="C84" s="2"/>
      <c r="D84" s="2"/>
      <c r="E84" s="31"/>
      <c r="F84" s="31"/>
      <c r="G84" s="31"/>
      <c r="H84" s="31"/>
      <c r="I84" s="31"/>
      <c r="J84" s="31"/>
    </row>
    <row r="85" spans="1:10" ht="9.9499999999999993" customHeight="1">
      <c r="A85" s="27">
        <v>39</v>
      </c>
      <c r="B85" s="11"/>
      <c r="C85" s="2"/>
      <c r="D85" s="2" t="s">
        <v>17</v>
      </c>
      <c r="E85" s="30">
        <f>+'[1]2009'!F87</f>
        <v>48320.015844349429</v>
      </c>
      <c r="F85" s="31">
        <f>E85*1.04</f>
        <v>50252.816478123408</v>
      </c>
      <c r="G85" s="31">
        <f>F85*1.04</f>
        <v>52262.929137248349</v>
      </c>
      <c r="H85" s="31">
        <f>G85*1.04</f>
        <v>54353.446302738288</v>
      </c>
      <c r="I85" s="31">
        <f>H85*1.04</f>
        <v>56527.58415484782</v>
      </c>
      <c r="J85" s="31">
        <f>I85*1.04</f>
        <v>58788.687521041735</v>
      </c>
    </row>
    <row r="86" spans="1:10" ht="9.9499999999999993" customHeight="1">
      <c r="A86" s="21"/>
      <c r="B86" s="11"/>
      <c r="C86" s="2"/>
      <c r="D86" s="2"/>
      <c r="E86" s="31"/>
      <c r="F86" s="31"/>
      <c r="G86" s="31"/>
      <c r="H86" s="31"/>
      <c r="I86" s="31"/>
      <c r="J86" s="31"/>
    </row>
    <row r="87" spans="1:10" ht="9.9499999999999993" customHeight="1">
      <c r="A87" s="27">
        <v>40</v>
      </c>
      <c r="B87" s="11"/>
      <c r="C87" s="2"/>
      <c r="D87" s="2" t="s">
        <v>17</v>
      </c>
      <c r="E87" s="30">
        <f>+'[1]2009'!F89</f>
        <v>49539.098812899523</v>
      </c>
      <c r="F87" s="31">
        <f>E87*1.04</f>
        <v>51520.662765415509</v>
      </c>
      <c r="G87" s="31">
        <f>F87*1.04</f>
        <v>53581.489276032131</v>
      </c>
      <c r="H87" s="31">
        <f>G87*1.04</f>
        <v>55724.748847073417</v>
      </c>
      <c r="I87" s="31">
        <f>H87*1.04</f>
        <v>57953.738800956358</v>
      </c>
      <c r="J87" s="31">
        <f>I87*1.04</f>
        <v>60271.888352994618</v>
      </c>
    </row>
    <row r="88" spans="1:10" ht="9.9499999999999993" customHeight="1">
      <c r="A88" s="27"/>
      <c r="B88" s="11"/>
      <c r="C88" s="2"/>
      <c r="D88" s="2"/>
      <c r="E88" s="31"/>
      <c r="F88" s="31"/>
      <c r="G88" s="31"/>
      <c r="H88" s="31"/>
      <c r="I88" s="31"/>
      <c r="J88" s="31"/>
    </row>
    <row r="89" spans="1:10" ht="9.9499999999999993" customHeight="1">
      <c r="A89" s="27">
        <v>41</v>
      </c>
      <c r="B89" s="11"/>
      <c r="C89" s="4"/>
      <c r="D89" s="2" t="s">
        <v>17</v>
      </c>
      <c r="E89" s="30">
        <f>+'[1]2009'!F91</f>
        <v>50785.888212553036</v>
      </c>
      <c r="F89" s="31">
        <f>E89*1.04</f>
        <v>52817.323741055159</v>
      </c>
      <c r="G89" s="31">
        <f>F89*1.04</f>
        <v>54930.016690697368</v>
      </c>
      <c r="H89" s="31">
        <f>G89*1.04</f>
        <v>57127.217358325266</v>
      </c>
      <c r="I89" s="31">
        <f>H89*1.04</f>
        <v>59412.306052658278</v>
      </c>
      <c r="J89" s="31">
        <f>I89*1.04</f>
        <v>61788.798294764609</v>
      </c>
    </row>
    <row r="90" spans="1:10" ht="9.9499999999999993" customHeight="1">
      <c r="A90" s="27"/>
      <c r="B90" s="11"/>
      <c r="C90" s="2"/>
      <c r="D90" s="2"/>
      <c r="E90" s="31"/>
      <c r="F90" s="31"/>
      <c r="G90" s="31"/>
      <c r="H90" s="31"/>
      <c r="I90" s="31"/>
      <c r="J90" s="31"/>
    </row>
    <row r="91" spans="1:10" ht="9.9499999999999993" customHeight="1">
      <c r="A91" s="27">
        <v>42</v>
      </c>
      <c r="B91" s="11"/>
      <c r="C91" s="2"/>
      <c r="D91" s="2" t="s">
        <v>17</v>
      </c>
      <c r="E91" s="30">
        <f>+'[1]2009'!F93</f>
        <v>52060.384043309947</v>
      </c>
      <c r="F91" s="31">
        <f>E91*1.04</f>
        <v>54142.799405042344</v>
      </c>
      <c r="G91" s="31">
        <f>F91*1.04</f>
        <v>56308.51138124404</v>
      </c>
      <c r="H91" s="31">
        <f>G91*1.04</f>
        <v>58560.851836493806</v>
      </c>
      <c r="I91" s="31">
        <f>H91*1.04</f>
        <v>60903.285909953564</v>
      </c>
      <c r="J91" s="31">
        <f>I91*1.04</f>
        <v>63339.417346351707</v>
      </c>
    </row>
    <row r="92" spans="1:10" ht="9.9499999999999993" customHeight="1">
      <c r="A92" s="27"/>
      <c r="B92" s="11"/>
      <c r="C92" s="2"/>
      <c r="D92" s="2"/>
      <c r="E92" s="31"/>
      <c r="F92" s="31"/>
      <c r="G92" s="31"/>
      <c r="H92" s="31"/>
      <c r="I92" s="31"/>
      <c r="J92" s="31"/>
    </row>
    <row r="93" spans="1:10" ht="9.9499999999999993" customHeight="1">
      <c r="A93" s="27">
        <v>43</v>
      </c>
      <c r="B93" s="11"/>
      <c r="C93" s="1" t="s">
        <v>18</v>
      </c>
      <c r="D93" s="2" t="s">
        <v>17</v>
      </c>
      <c r="E93" s="30">
        <f>+'[1]2009'!F95</f>
        <v>53362.586305170298</v>
      </c>
      <c r="F93" s="31">
        <f>E93*1.04</f>
        <v>55497.089757377114</v>
      </c>
      <c r="G93" s="31">
        <f>F93*1.04</f>
        <v>57716.973347672203</v>
      </c>
      <c r="H93" s="31">
        <f>G93*1.04</f>
        <v>60025.652281579096</v>
      </c>
      <c r="I93" s="31">
        <f>H93*1.04</f>
        <v>62426.67837284226</v>
      </c>
      <c r="J93" s="31">
        <f>I93*1.04</f>
        <v>64923.74550775595</v>
      </c>
    </row>
    <row r="94" spans="1:10" ht="9.9499999999999993" customHeight="1">
      <c r="A94" s="21"/>
      <c r="B94" s="11"/>
      <c r="C94" s="2"/>
      <c r="D94" s="2"/>
      <c r="E94" s="31"/>
      <c r="F94" s="31"/>
      <c r="G94" s="31"/>
      <c r="H94" s="31"/>
      <c r="I94" s="31"/>
      <c r="J94" s="31"/>
    </row>
    <row r="95" spans="1:10" ht="9.9499999999999993" customHeight="1">
      <c r="A95" s="27">
        <v>44</v>
      </c>
      <c r="B95" s="11"/>
      <c r="C95" s="2"/>
      <c r="D95" s="2" t="s">
        <v>17</v>
      </c>
      <c r="E95" s="30">
        <f>+'[1]2009'!F97</f>
        <v>54692.494998134032</v>
      </c>
      <c r="F95" s="31">
        <f>E95*1.04</f>
        <v>56880.194798059398</v>
      </c>
      <c r="G95" s="31">
        <f>F95*1.04</f>
        <v>59155.402589981779</v>
      </c>
      <c r="H95" s="31">
        <f>G95*1.04</f>
        <v>61521.618693581055</v>
      </c>
      <c r="I95" s="31">
        <f>H95*1.04</f>
        <v>63982.483441324301</v>
      </c>
      <c r="J95" s="31">
        <f>I95*1.04</f>
        <v>66541.782778977271</v>
      </c>
    </row>
    <row r="96" spans="1:10" ht="9.9499999999999993" customHeight="1">
      <c r="A96" s="21"/>
      <c r="B96" s="11"/>
      <c r="C96" s="2"/>
      <c r="D96" s="2"/>
      <c r="E96" s="31"/>
      <c r="F96" s="31"/>
      <c r="G96" s="31"/>
      <c r="H96" s="31"/>
      <c r="I96" s="31"/>
      <c r="J96" s="31"/>
    </row>
    <row r="97" spans="1:10" ht="9.9499999999999993" customHeight="1">
      <c r="A97" s="27">
        <v>45</v>
      </c>
      <c r="B97" s="11"/>
      <c r="C97" s="2" t="s">
        <v>19</v>
      </c>
      <c r="D97" s="2" t="s">
        <v>17</v>
      </c>
      <c r="E97" s="30">
        <f>+'[1]2009'!F99</f>
        <v>56050.110122201193</v>
      </c>
      <c r="F97" s="31">
        <f>E97*1.04</f>
        <v>58292.114527089245</v>
      </c>
      <c r="G97" s="31">
        <f>F97*1.04</f>
        <v>60623.799108172818</v>
      </c>
      <c r="H97" s="31">
        <f>G97*1.04</f>
        <v>63048.751072499734</v>
      </c>
      <c r="I97" s="31">
        <f>H97*1.04</f>
        <v>65570.70111539973</v>
      </c>
      <c r="J97" s="31">
        <f>I97*1.04</f>
        <v>68193.529160015722</v>
      </c>
    </row>
    <row r="98" spans="1:10" ht="9.9499999999999993" customHeight="1">
      <c r="A98" s="27"/>
      <c r="B98" s="11"/>
      <c r="C98" s="11"/>
      <c r="D98" s="2"/>
      <c r="E98" s="31"/>
      <c r="F98" s="31"/>
      <c r="G98" s="31"/>
      <c r="H98" s="31"/>
      <c r="I98" s="31"/>
      <c r="J98" s="31"/>
    </row>
    <row r="99" spans="1:10" ht="9.9499999999999993" customHeight="1">
      <c r="A99" s="27">
        <v>46</v>
      </c>
      <c r="B99" s="11"/>
      <c r="C99" s="1" t="s">
        <v>20</v>
      </c>
      <c r="D99" s="2" t="s">
        <v>17</v>
      </c>
      <c r="E99" s="30">
        <f>+'[1]2009'!F102</f>
        <v>57435.431677371751</v>
      </c>
      <c r="F99" s="31">
        <f>E99*1.04</f>
        <v>59732.848944466627</v>
      </c>
      <c r="G99" s="31">
        <f>F99*1.04</f>
        <v>62122.162902245291</v>
      </c>
      <c r="H99" s="31">
        <f>G99*1.04</f>
        <v>64607.049418335104</v>
      </c>
      <c r="I99" s="31">
        <f>H99*1.04</f>
        <v>67191.331395068511</v>
      </c>
      <c r="J99" s="31">
        <f>I99*1.04</f>
        <v>69878.984650871251</v>
      </c>
    </row>
    <row r="100" spans="1:10" ht="9.9499999999999993" customHeight="1">
      <c r="A100" s="27"/>
      <c r="B100" s="11"/>
      <c r="C100" s="2" t="s">
        <v>21</v>
      </c>
      <c r="D100" s="2"/>
      <c r="E100" s="31"/>
      <c r="F100" s="31"/>
      <c r="G100" s="31"/>
      <c r="H100" s="31"/>
      <c r="I100" s="31"/>
      <c r="J100" s="31"/>
    </row>
    <row r="101" spans="1:10" ht="9.9499999999999993" customHeight="1">
      <c r="A101" s="27"/>
      <c r="B101" s="11"/>
      <c r="C101" s="2" t="s">
        <v>72</v>
      </c>
      <c r="D101" s="2"/>
      <c r="E101" s="31"/>
      <c r="F101" s="31"/>
      <c r="G101" s="31"/>
      <c r="H101" s="31"/>
      <c r="I101" s="31"/>
      <c r="J101" s="31"/>
    </row>
    <row r="102" spans="1:10" ht="9.9499999999999993" customHeight="1">
      <c r="A102" s="27"/>
      <c r="B102" s="11"/>
      <c r="C102" s="2" t="s">
        <v>22</v>
      </c>
      <c r="D102" s="2"/>
      <c r="E102" s="31"/>
      <c r="F102" s="31"/>
      <c r="G102" s="31"/>
      <c r="H102" s="31"/>
      <c r="I102" s="31"/>
      <c r="J102" s="31"/>
    </row>
    <row r="103" spans="1:10" ht="9.9499999999999993" customHeight="1">
      <c r="A103" s="27"/>
      <c r="B103" s="11"/>
      <c r="C103" s="2"/>
      <c r="D103" s="2"/>
      <c r="E103" s="31"/>
      <c r="F103" s="31"/>
      <c r="G103" s="31"/>
      <c r="H103" s="31"/>
      <c r="I103" s="31"/>
      <c r="J103" s="31"/>
    </row>
    <row r="104" spans="1:10" ht="9.9499999999999993" customHeight="1">
      <c r="A104" s="27">
        <v>47</v>
      </c>
      <c r="B104" s="11"/>
      <c r="C104" s="2" t="s">
        <v>23</v>
      </c>
      <c r="D104" s="2" t="s">
        <v>17</v>
      </c>
      <c r="E104" s="30">
        <f>+'[1]2009'!F107</f>
        <v>58931.578956955971</v>
      </c>
      <c r="F104" s="31">
        <f>E104*1.04</f>
        <v>61288.842115234213</v>
      </c>
      <c r="G104" s="31">
        <f>F104*1.04</f>
        <v>63740.39579984358</v>
      </c>
      <c r="H104" s="31">
        <f>G104*1.04</f>
        <v>66290.011631837318</v>
      </c>
      <c r="I104" s="31">
        <f>H104*1.04</f>
        <v>68941.612097110818</v>
      </c>
      <c r="J104" s="31">
        <f>I104*1.04</f>
        <v>71699.276580995254</v>
      </c>
    </row>
    <row r="105" spans="1:10" ht="9.9499999999999993" customHeight="1">
      <c r="A105" s="21"/>
      <c r="B105" s="11"/>
      <c r="C105" s="2"/>
      <c r="D105" s="2"/>
      <c r="E105" s="31"/>
      <c r="F105" s="31"/>
      <c r="G105" s="31"/>
      <c r="H105" s="31"/>
      <c r="I105" s="31"/>
      <c r="J105" s="31"/>
    </row>
    <row r="106" spans="1:10" ht="9.9499999999999993" customHeight="1">
      <c r="A106" s="27">
        <v>48</v>
      </c>
      <c r="B106" s="11"/>
      <c r="C106" s="2" t="s">
        <v>24</v>
      </c>
      <c r="D106" s="2" t="s">
        <v>17</v>
      </c>
      <c r="E106" s="30">
        <f>+'[1]2009'!F109</f>
        <v>60372.313374333346</v>
      </c>
      <c r="F106" s="31">
        <f>E106*1.04</f>
        <v>62787.205909306678</v>
      </c>
      <c r="G106" s="31">
        <f>F106*1.04</f>
        <v>65298.69414567895</v>
      </c>
      <c r="H106" s="31">
        <f>G106*1.04</f>
        <v>67910.641911506114</v>
      </c>
      <c r="I106" s="31">
        <f>H106*1.04</f>
        <v>70627.067587966361</v>
      </c>
      <c r="J106" s="31">
        <f>I106*1.04</f>
        <v>73452.150291485013</v>
      </c>
    </row>
    <row r="107" spans="1:10" ht="9.9499999999999993" customHeight="1">
      <c r="A107" s="27"/>
      <c r="B107" s="11"/>
      <c r="C107" s="2"/>
      <c r="D107" s="2"/>
      <c r="E107" s="31"/>
      <c r="F107" s="31"/>
      <c r="G107" s="31"/>
      <c r="H107" s="31"/>
      <c r="I107" s="31"/>
      <c r="J107" s="31"/>
    </row>
    <row r="108" spans="1:10" ht="9.9499999999999993" customHeight="1">
      <c r="A108" s="27">
        <v>49</v>
      </c>
      <c r="B108" s="11"/>
      <c r="C108" s="2" t="s">
        <v>25</v>
      </c>
      <c r="D108" s="2" t="s">
        <v>17</v>
      </c>
      <c r="E108" s="30">
        <f>+'[1]2009'!F111</f>
        <v>61896.167085020978</v>
      </c>
      <c r="F108" s="31">
        <f>E108*1.04</f>
        <v>64372.013768421821</v>
      </c>
      <c r="G108" s="31">
        <f>F108*1.04</f>
        <v>66946.894319158702</v>
      </c>
      <c r="H108" s="31">
        <f>G108*1.04</f>
        <v>69624.770091925049</v>
      </c>
      <c r="I108" s="31">
        <f>H108*1.04</f>
        <v>72409.760895602056</v>
      </c>
      <c r="J108" s="31">
        <f>I108*1.04</f>
        <v>75306.151331426139</v>
      </c>
    </row>
    <row r="109" spans="1:10" ht="9.9499999999999993" customHeight="1">
      <c r="A109" s="27"/>
      <c r="B109" s="11"/>
      <c r="C109" s="1" t="s">
        <v>26</v>
      </c>
      <c r="D109" s="2"/>
      <c r="E109" s="31"/>
      <c r="F109" s="31"/>
      <c r="G109" s="31"/>
      <c r="H109" s="31"/>
      <c r="I109" s="31"/>
      <c r="J109" s="31"/>
    </row>
    <row r="110" spans="1:10" ht="9.9499999999999993" customHeight="1">
      <c r="A110" s="27"/>
      <c r="B110" s="11"/>
      <c r="C110" s="5" t="s">
        <v>27</v>
      </c>
      <c r="D110" s="2"/>
      <c r="E110" s="31"/>
      <c r="F110" s="31"/>
      <c r="G110" s="31"/>
      <c r="H110" s="31"/>
      <c r="I110" s="31"/>
      <c r="J110" s="31"/>
    </row>
    <row r="111" spans="1:10" ht="9.9499999999999993" customHeight="1">
      <c r="A111" s="27"/>
      <c r="B111" s="11"/>
      <c r="C111" s="5"/>
      <c r="D111" s="2"/>
      <c r="E111" s="31"/>
      <c r="F111" s="31"/>
      <c r="G111" s="31"/>
      <c r="H111" s="31"/>
      <c r="I111" s="31"/>
      <c r="J111" s="31"/>
    </row>
    <row r="112" spans="1:10" ht="9.9499999999999993" customHeight="1">
      <c r="A112" s="27">
        <v>50</v>
      </c>
      <c r="B112" s="11"/>
      <c r="C112" s="2" t="s">
        <v>33</v>
      </c>
      <c r="D112" s="2" t="s">
        <v>17</v>
      </c>
      <c r="E112" s="30">
        <f>+'[1]2009'!F116</f>
        <v>63420.020795708624</v>
      </c>
      <c r="F112" s="31">
        <f>E112*1.04</f>
        <v>65956.821627536978</v>
      </c>
      <c r="G112" s="31">
        <f>F112*1.04</f>
        <v>68595.094492638455</v>
      </c>
      <c r="H112" s="31">
        <f>G112*1.04</f>
        <v>71338.898272343999</v>
      </c>
      <c r="I112" s="31">
        <f>H112*1.04</f>
        <v>74192.454203237765</v>
      </c>
      <c r="J112" s="31">
        <f>I112*1.04</f>
        <v>77160.15237136728</v>
      </c>
    </row>
    <row r="113" spans="1:10" ht="9.9499999999999993" customHeight="1">
      <c r="A113" s="27"/>
      <c r="B113" s="11"/>
      <c r="C113" s="2" t="s">
        <v>28</v>
      </c>
      <c r="D113" s="2"/>
      <c r="E113" s="31"/>
      <c r="F113" s="31"/>
      <c r="G113" s="31"/>
      <c r="H113" s="31"/>
      <c r="I113" s="31"/>
      <c r="J113" s="31"/>
    </row>
    <row r="114" spans="1:10" ht="9.9499999999999993" customHeight="1">
      <c r="A114" s="27"/>
      <c r="B114" s="11"/>
      <c r="C114" s="2" t="s">
        <v>29</v>
      </c>
      <c r="D114" s="2"/>
      <c r="E114" s="31"/>
      <c r="F114" s="31"/>
      <c r="G114" s="31"/>
      <c r="H114" s="31"/>
      <c r="I114" s="31"/>
      <c r="J114" s="31"/>
    </row>
    <row r="115" spans="1:10" ht="9.9499999999999993" customHeight="1">
      <c r="A115" s="27"/>
      <c r="B115" s="11"/>
      <c r="C115" s="2" t="s">
        <v>30</v>
      </c>
      <c r="D115" s="2"/>
      <c r="E115" s="31"/>
      <c r="F115" s="31"/>
      <c r="G115" s="31"/>
      <c r="H115" s="31"/>
      <c r="I115" s="31"/>
      <c r="J115" s="31"/>
    </row>
    <row r="116" spans="1:10" ht="9.9499999999999993" customHeight="1">
      <c r="A116" s="27"/>
      <c r="B116" s="11"/>
      <c r="C116" s="2" t="s">
        <v>31</v>
      </c>
      <c r="D116" s="2"/>
      <c r="E116" s="31"/>
      <c r="F116" s="31"/>
      <c r="G116" s="31"/>
      <c r="H116" s="31"/>
      <c r="I116" s="31"/>
      <c r="J116" s="31"/>
    </row>
    <row r="117" spans="1:10" ht="9.9499999999999993" customHeight="1">
      <c r="A117" s="27"/>
      <c r="B117" s="11"/>
      <c r="C117" s="2" t="s">
        <v>32</v>
      </c>
      <c r="D117" s="2"/>
      <c r="E117" s="31"/>
      <c r="F117" s="31"/>
      <c r="G117" s="31"/>
      <c r="H117" s="31"/>
      <c r="I117" s="31"/>
      <c r="J117" s="31"/>
    </row>
    <row r="118" spans="1:10" ht="9.9499999999999993" customHeight="1">
      <c r="A118" s="27"/>
      <c r="B118" s="11"/>
      <c r="D118" s="2"/>
      <c r="E118" s="31"/>
      <c r="F118" s="31"/>
      <c r="G118" s="31"/>
      <c r="H118" s="31"/>
      <c r="I118" s="31"/>
      <c r="J118" s="31"/>
    </row>
    <row r="119" spans="1:10" ht="9.9499999999999993" customHeight="1">
      <c r="A119" s="27"/>
      <c r="B119" s="11"/>
      <c r="C119" s="2"/>
      <c r="D119" s="2"/>
      <c r="E119" s="31"/>
      <c r="F119" s="31"/>
      <c r="G119" s="31"/>
      <c r="H119" s="31"/>
      <c r="I119" s="31"/>
      <c r="J119" s="31"/>
    </row>
    <row r="120" spans="1:10" ht="9.9499999999999993" customHeight="1">
      <c r="A120" s="27">
        <v>51</v>
      </c>
      <c r="B120" s="34"/>
      <c r="C120" s="1" t="s">
        <v>34</v>
      </c>
      <c r="D120" s="2" t="s">
        <v>17</v>
      </c>
      <c r="E120" s="30">
        <f>+'[1]2009'!F122</f>
        <v>64999.287368603058</v>
      </c>
      <c r="F120" s="31">
        <f>E120*1.04</f>
        <v>67599.25886334719</v>
      </c>
      <c r="G120" s="31">
        <f>F120*1.04</f>
        <v>70303.229217881075</v>
      </c>
      <c r="H120" s="31">
        <f>G120*1.04</f>
        <v>73115.358386596316</v>
      </c>
      <c r="I120" s="31">
        <f>H120*1.04</f>
        <v>76039.972722060164</v>
      </c>
      <c r="J120" s="31">
        <f>I120*1.04</f>
        <v>79081.571630942577</v>
      </c>
    </row>
    <row r="121" spans="1:10" ht="9.9499999999999993" customHeight="1">
      <c r="A121" s="27"/>
      <c r="B121" s="34"/>
      <c r="C121" s="7" t="s">
        <v>35</v>
      </c>
      <c r="D121" s="2"/>
      <c r="E121" s="30"/>
      <c r="F121" s="31"/>
      <c r="G121" s="31"/>
      <c r="H121" s="31"/>
      <c r="I121" s="31"/>
      <c r="J121" s="31"/>
    </row>
    <row r="122" spans="1:10" ht="9.9499999999999993" customHeight="1">
      <c r="A122" s="27"/>
      <c r="B122" s="34"/>
      <c r="C122" s="7"/>
      <c r="D122" s="2"/>
      <c r="E122" s="30"/>
      <c r="F122" s="31"/>
      <c r="G122" s="31"/>
      <c r="H122" s="31"/>
      <c r="I122" s="31"/>
      <c r="J122" s="31"/>
    </row>
    <row r="123" spans="1:10" ht="9.9499999999999993" customHeight="1">
      <c r="A123" s="27">
        <v>52</v>
      </c>
      <c r="B123" s="11"/>
      <c r="C123" s="8" t="s">
        <v>36</v>
      </c>
      <c r="D123" s="2" t="s">
        <v>17</v>
      </c>
      <c r="E123" s="30">
        <f>+'[1]2009'!F123</f>
        <v>66661.673234807735</v>
      </c>
      <c r="F123" s="31">
        <f>E123*1.04</f>
        <v>69328.140164200042</v>
      </c>
      <c r="G123" s="31">
        <f>F123*1.04</f>
        <v>72101.265770768048</v>
      </c>
      <c r="H123" s="31">
        <f>G123*1.04</f>
        <v>74985.316401598771</v>
      </c>
      <c r="I123" s="31">
        <f>H123*1.04</f>
        <v>77984.729057662727</v>
      </c>
      <c r="J123" s="31">
        <f>I123*1.04</f>
        <v>81104.118219969241</v>
      </c>
    </row>
    <row r="124" spans="1:10" ht="9.9499999999999993" customHeight="1">
      <c r="A124" s="27"/>
      <c r="B124" s="11"/>
      <c r="C124" s="8" t="s">
        <v>37</v>
      </c>
      <c r="D124" s="2"/>
      <c r="E124" s="31"/>
      <c r="F124" s="31"/>
      <c r="G124" s="31"/>
      <c r="H124" s="31"/>
      <c r="I124" s="31"/>
      <c r="J124" s="31"/>
    </row>
    <row r="125" spans="1:10" ht="9.9499999999999993" customHeight="1">
      <c r="A125" s="27"/>
      <c r="B125" s="11"/>
      <c r="C125" s="9" t="s">
        <v>38</v>
      </c>
      <c r="D125" s="2"/>
      <c r="E125" s="31"/>
      <c r="F125" s="31"/>
      <c r="G125" s="31"/>
      <c r="H125" s="31"/>
      <c r="I125" s="31"/>
      <c r="J125" s="31"/>
    </row>
    <row r="126" spans="1:10" ht="9.9499999999999993" customHeight="1">
      <c r="A126" s="27"/>
      <c r="B126" s="11"/>
      <c r="C126" s="8" t="s">
        <v>39</v>
      </c>
      <c r="D126" s="2"/>
      <c r="E126" s="31"/>
      <c r="F126" s="31"/>
      <c r="G126" s="31"/>
      <c r="H126" s="31"/>
      <c r="I126" s="31"/>
      <c r="J126" s="31"/>
    </row>
    <row r="127" spans="1:10" ht="9.9499999999999993" customHeight="1">
      <c r="A127" s="27"/>
      <c r="B127" s="11"/>
      <c r="C127" s="44"/>
      <c r="D127" s="2"/>
      <c r="E127" s="31"/>
      <c r="F127" s="31"/>
      <c r="G127" s="31"/>
      <c r="H127" s="31"/>
      <c r="I127" s="31"/>
      <c r="J127" s="31"/>
    </row>
    <row r="128" spans="1:10" ht="9.9499999999999993" customHeight="1">
      <c r="A128" s="27">
        <v>53</v>
      </c>
      <c r="B128" s="34"/>
      <c r="C128" s="9" t="s">
        <v>40</v>
      </c>
      <c r="D128" s="2" t="s">
        <v>17</v>
      </c>
      <c r="E128" s="30">
        <f>+'[1]2009'!F128</f>
        <v>68324.059101012419</v>
      </c>
      <c r="F128" s="31">
        <f>E128*1.04</f>
        <v>71057.021465052923</v>
      </c>
      <c r="G128" s="31">
        <f>F128*1.04</f>
        <v>73899.302323655036</v>
      </c>
      <c r="H128" s="31">
        <f>G128*1.04</f>
        <v>76855.274416601242</v>
      </c>
      <c r="I128" s="31">
        <f>H128*1.04</f>
        <v>79929.485393265291</v>
      </c>
      <c r="J128" s="31">
        <f>I128*1.04</f>
        <v>83126.664808995905</v>
      </c>
    </row>
    <row r="129" spans="1:11" ht="9.9499999999999993" customHeight="1">
      <c r="A129" s="27"/>
      <c r="B129" s="11"/>
      <c r="C129" s="9"/>
      <c r="D129" s="2"/>
      <c r="E129" s="31"/>
      <c r="F129" s="31"/>
      <c r="G129" s="31"/>
      <c r="H129" s="31"/>
      <c r="I129" s="31"/>
      <c r="J129" s="31"/>
    </row>
    <row r="130" spans="1:11" ht="9.9499999999999993" customHeight="1">
      <c r="A130" s="27">
        <v>54</v>
      </c>
      <c r="B130" s="11"/>
      <c r="C130" s="9" t="s">
        <v>41</v>
      </c>
      <c r="D130" s="2" t="s">
        <v>17</v>
      </c>
      <c r="E130" s="30">
        <f>+'[1]2009'!F130</f>
        <v>70014.151398320522</v>
      </c>
      <c r="F130" s="31">
        <f>E130*1.04</f>
        <v>72814.717454253347</v>
      </c>
      <c r="G130" s="31">
        <f>F130*1.04</f>
        <v>75727.30615242348</v>
      </c>
      <c r="H130" s="31">
        <f>G130*1.04</f>
        <v>78756.398398520425</v>
      </c>
      <c r="I130" s="31">
        <f>H130*1.04</f>
        <v>81906.654334461244</v>
      </c>
      <c r="J130" s="31">
        <f>I130*1.04</f>
        <v>85182.920507839692</v>
      </c>
    </row>
    <row r="131" spans="1:11" ht="9.9499999999999993" customHeight="1">
      <c r="A131" s="21"/>
      <c r="B131" s="11"/>
      <c r="C131" s="9"/>
      <c r="D131" s="2"/>
      <c r="E131" s="31"/>
      <c r="F131" s="31"/>
      <c r="G131" s="31"/>
      <c r="H131" s="31"/>
      <c r="I131" s="31"/>
      <c r="J131" s="31"/>
    </row>
    <row r="132" spans="1:11" ht="9.9499999999999993" customHeight="1">
      <c r="A132" s="27">
        <v>55</v>
      </c>
      <c r="B132" s="11"/>
      <c r="C132" s="9" t="s">
        <v>42</v>
      </c>
      <c r="D132" s="2" t="s">
        <v>17</v>
      </c>
      <c r="E132" s="30">
        <f>+'[1]2009'!F132</f>
        <v>71759.65655783542</v>
      </c>
      <c r="F132" s="31">
        <f>E132*1.04</f>
        <v>74630.042820148839</v>
      </c>
      <c r="G132" s="31">
        <f>F132*1.04</f>
        <v>77615.244532954792</v>
      </c>
      <c r="H132" s="31">
        <f>G132*1.04</f>
        <v>80719.85431427299</v>
      </c>
      <c r="I132" s="31">
        <f>H132*1.04</f>
        <v>83948.648486843915</v>
      </c>
      <c r="J132" s="31">
        <f>I132*1.04</f>
        <v>87306.594426317679</v>
      </c>
    </row>
    <row r="133" spans="1:11" ht="9.9499999999999993" customHeight="1">
      <c r="A133" s="27"/>
      <c r="B133" s="11"/>
      <c r="C133" s="9" t="s">
        <v>43</v>
      </c>
      <c r="D133" s="2"/>
      <c r="E133" s="31"/>
      <c r="F133" s="31"/>
      <c r="G133" s="31"/>
      <c r="H133" s="31"/>
      <c r="I133" s="31"/>
      <c r="J133" s="31"/>
    </row>
    <row r="134" spans="1:11" ht="9.9499999999999993" customHeight="1">
      <c r="A134" s="27"/>
      <c r="B134" s="11"/>
      <c r="C134" s="9" t="s">
        <v>44</v>
      </c>
      <c r="D134" s="2"/>
      <c r="E134" s="31"/>
      <c r="F134" s="31"/>
      <c r="G134" s="31"/>
      <c r="H134" s="31"/>
      <c r="I134" s="31"/>
      <c r="J134" s="31"/>
    </row>
    <row r="135" spans="1:11" ht="9.9499999999999993" customHeight="1">
      <c r="A135" s="21"/>
      <c r="B135" s="11"/>
      <c r="C135" s="9"/>
      <c r="D135" s="2"/>
      <c r="E135" s="31"/>
      <c r="F135" s="31"/>
      <c r="G135" s="31"/>
      <c r="H135" s="31"/>
      <c r="I135" s="31"/>
      <c r="J135" s="31"/>
    </row>
    <row r="136" spans="1:11" ht="9.9499999999999993" customHeight="1">
      <c r="A136" s="27">
        <v>56</v>
      </c>
      <c r="B136" s="34"/>
      <c r="C136" s="9" t="s">
        <v>45</v>
      </c>
      <c r="D136" s="2" t="s">
        <v>17</v>
      </c>
      <c r="E136" s="30">
        <f>+'[1]2009'!F136</f>
        <v>73588.28101066059</v>
      </c>
      <c r="F136" s="31">
        <f>E136*1.04</f>
        <v>76531.812251087016</v>
      </c>
      <c r="G136" s="31">
        <f>F136*1.04</f>
        <v>79593.0847411305</v>
      </c>
      <c r="H136" s="31">
        <f>G136*1.04</f>
        <v>82776.808130775724</v>
      </c>
      <c r="I136" s="31">
        <f>H136*1.04</f>
        <v>86087.880456006751</v>
      </c>
      <c r="J136" s="31">
        <f>I136*1.04</f>
        <v>89531.395674247018</v>
      </c>
    </row>
    <row r="137" spans="1:11" ht="9.9499999999999993" customHeight="1">
      <c r="A137" s="27"/>
      <c r="B137" s="34"/>
      <c r="C137" s="10"/>
      <c r="D137" s="2"/>
      <c r="E137" s="31"/>
      <c r="F137" s="31"/>
      <c r="G137" s="31"/>
      <c r="H137" s="31"/>
      <c r="I137" s="31"/>
      <c r="J137" s="31"/>
    </row>
    <row r="138" spans="1:11" ht="9.9499999999999993" customHeight="1">
      <c r="A138" s="27">
        <v>57</v>
      </c>
      <c r="B138" s="34"/>
      <c r="C138" s="7" t="s">
        <v>46</v>
      </c>
      <c r="D138" s="2" t="s">
        <v>17</v>
      </c>
      <c r="E138" s="30">
        <f>+'[1]2009'!F138</f>
        <v>75416.905463485717</v>
      </c>
      <c r="F138" s="31">
        <f>E138*1.04</f>
        <v>78433.581682025149</v>
      </c>
      <c r="G138" s="31">
        <f>F138*1.04</f>
        <v>81570.924949306165</v>
      </c>
      <c r="H138" s="31">
        <f>G138*1.04</f>
        <v>84833.761947278414</v>
      </c>
      <c r="I138" s="31">
        <f>H138*1.04</f>
        <v>88227.112425169558</v>
      </c>
      <c r="J138" s="31">
        <f>I138*1.04</f>
        <v>91756.196922176343</v>
      </c>
      <c r="K138" s="11"/>
    </row>
    <row r="139" spans="1:11" ht="9.9499999999999993" customHeight="1">
      <c r="A139" s="27"/>
      <c r="B139" s="34"/>
      <c r="C139" s="7"/>
      <c r="D139" s="2"/>
      <c r="E139" s="31"/>
      <c r="F139" s="31"/>
      <c r="G139" s="31"/>
      <c r="H139" s="31"/>
      <c r="I139" s="31"/>
      <c r="J139" s="31"/>
      <c r="K139" s="11"/>
    </row>
    <row r="140" spans="1:11" ht="9.9499999999999993" customHeight="1" thickBot="1">
      <c r="A140" s="33">
        <v>58</v>
      </c>
      <c r="B140" s="24"/>
      <c r="C140" s="52"/>
      <c r="D140" s="6" t="s">
        <v>17</v>
      </c>
      <c r="E140" s="51">
        <f>+'[1]2009'!F140</f>
        <v>77300.94277851771</v>
      </c>
      <c r="F140" s="32">
        <f>E140*1.04</f>
        <v>80392.980489658425</v>
      </c>
      <c r="G140" s="32">
        <f>F140*1.04</f>
        <v>83608.699709244771</v>
      </c>
      <c r="H140" s="32">
        <f>G140*1.04</f>
        <v>86953.047697614558</v>
      </c>
      <c r="I140" s="32">
        <f>H140*1.04</f>
        <v>90431.169605519142</v>
      </c>
      <c r="J140" s="32">
        <f>I140*1.04</f>
        <v>94048.416389739912</v>
      </c>
      <c r="K140" s="11"/>
    </row>
    <row r="141" spans="1:11" ht="11.1" customHeight="1">
      <c r="A141" s="25"/>
      <c r="B141" s="56"/>
      <c r="C141" s="57"/>
      <c r="D141" s="58"/>
      <c r="E141" s="41" t="s">
        <v>6</v>
      </c>
      <c r="F141" s="20"/>
      <c r="G141" s="42"/>
      <c r="H141" s="42"/>
      <c r="I141" s="42"/>
      <c r="J141" s="43" t="s">
        <v>7</v>
      </c>
    </row>
    <row r="142" spans="1:11" ht="11.1" customHeight="1" thickBot="1">
      <c r="A142" s="46" t="s">
        <v>8</v>
      </c>
      <c r="B142" s="39"/>
      <c r="C142" s="47" t="s">
        <v>9</v>
      </c>
      <c r="D142" s="45" t="s">
        <v>10</v>
      </c>
      <c r="E142" s="48" t="s">
        <v>11</v>
      </c>
      <c r="F142" s="48" t="s">
        <v>12</v>
      </c>
      <c r="G142" s="48" t="s">
        <v>13</v>
      </c>
      <c r="H142" s="48" t="s">
        <v>14</v>
      </c>
      <c r="I142" s="48" t="s">
        <v>15</v>
      </c>
      <c r="J142" s="49" t="s">
        <v>16</v>
      </c>
    </row>
    <row r="143" spans="1:11" ht="11.1" customHeight="1">
      <c r="A143" s="27">
        <v>59</v>
      </c>
      <c r="B143" s="34"/>
      <c r="C143" s="61" t="s">
        <v>47</v>
      </c>
      <c r="D143" s="59" t="s">
        <v>17</v>
      </c>
      <c r="E143" s="30">
        <f>+'[1]2009'!F142</f>
        <v>79240.392955756528</v>
      </c>
      <c r="F143" s="31">
        <f>E143*1.04</f>
        <v>82410.008673986798</v>
      </c>
      <c r="G143" s="31">
        <f>F143*1.04</f>
        <v>85706.409020946274</v>
      </c>
      <c r="H143" s="31">
        <f>G143*1.04</f>
        <v>89134.665381784129</v>
      </c>
      <c r="I143" s="31">
        <f>H143*1.04</f>
        <v>92700.051997055503</v>
      </c>
      <c r="J143" s="31">
        <f>I143*1.04</f>
        <v>96408.054076937726</v>
      </c>
    </row>
    <row r="144" spans="1:11" ht="9.9499999999999993" customHeight="1">
      <c r="A144" s="27"/>
      <c r="B144" s="11"/>
      <c r="C144" s="2" t="s">
        <v>48</v>
      </c>
      <c r="D144" s="59"/>
      <c r="E144" s="31"/>
      <c r="F144" s="31"/>
      <c r="G144" s="31"/>
      <c r="H144" s="31"/>
      <c r="I144" s="31"/>
      <c r="J144" s="31"/>
    </row>
    <row r="145" spans="1:10" ht="9.9499999999999993" customHeight="1">
      <c r="A145" s="27"/>
      <c r="B145" s="11"/>
      <c r="C145" s="2" t="s">
        <v>49</v>
      </c>
      <c r="D145" s="59"/>
      <c r="E145" s="31"/>
      <c r="F145" s="31"/>
      <c r="G145" s="31"/>
      <c r="H145" s="31"/>
      <c r="I145" s="31"/>
      <c r="J145" s="31"/>
    </row>
    <row r="146" spans="1:10" ht="9.9499999999999993" customHeight="1">
      <c r="A146" s="27"/>
      <c r="B146" s="11"/>
      <c r="C146" s="2" t="s">
        <v>50</v>
      </c>
      <c r="D146" s="59"/>
      <c r="E146" s="31"/>
      <c r="F146" s="31"/>
      <c r="G146" s="31"/>
      <c r="H146" s="31"/>
      <c r="I146" s="31"/>
      <c r="J146" s="31"/>
    </row>
    <row r="147" spans="1:10" ht="9.9499999999999993" customHeight="1">
      <c r="A147" s="27"/>
      <c r="B147" s="11"/>
      <c r="C147" s="62" t="s">
        <v>51</v>
      </c>
      <c r="D147" s="59"/>
      <c r="E147" s="31"/>
      <c r="F147" s="31"/>
      <c r="G147" s="31"/>
      <c r="H147" s="31"/>
      <c r="I147" s="31"/>
      <c r="J147" s="31"/>
    </row>
    <row r="148" spans="1:10" ht="9.9499999999999993" customHeight="1">
      <c r="A148" s="27"/>
      <c r="B148" s="11"/>
      <c r="C148" s="62" t="s">
        <v>52</v>
      </c>
      <c r="D148" s="59"/>
      <c r="E148" s="31"/>
      <c r="F148" s="31"/>
      <c r="G148" s="31"/>
      <c r="H148" s="31"/>
      <c r="I148" s="31"/>
      <c r="J148" s="31"/>
    </row>
    <row r="149" spans="1:10" ht="9.9499999999999993" customHeight="1">
      <c r="A149" s="27"/>
      <c r="B149" s="11"/>
      <c r="C149" s="2" t="s">
        <v>53</v>
      </c>
      <c r="D149" s="59"/>
      <c r="E149" s="31"/>
      <c r="F149" s="31"/>
      <c r="G149" s="31"/>
      <c r="H149" s="31"/>
      <c r="I149" s="31"/>
      <c r="J149" s="31"/>
    </row>
    <row r="150" spans="1:10" ht="9.9499999999999993" customHeight="1">
      <c r="A150" s="27"/>
      <c r="B150" s="11"/>
      <c r="C150" s="2" t="s">
        <v>54</v>
      </c>
      <c r="D150" s="59"/>
      <c r="E150" s="31"/>
      <c r="F150" s="31"/>
      <c r="G150" s="31"/>
      <c r="H150" s="31"/>
      <c r="I150" s="31"/>
      <c r="J150" s="31"/>
    </row>
    <row r="151" spans="1:10" ht="9.9499999999999993" customHeight="1">
      <c r="A151" s="27"/>
      <c r="B151" s="11"/>
      <c r="C151" s="2" t="s">
        <v>55</v>
      </c>
      <c r="D151" s="59"/>
      <c r="E151" s="31"/>
      <c r="F151" s="31"/>
      <c r="G151" s="31"/>
      <c r="H151" s="31"/>
      <c r="I151" s="31"/>
      <c r="J151" s="31"/>
    </row>
    <row r="152" spans="1:10" ht="9.9499999999999993" customHeight="1">
      <c r="A152" s="27"/>
      <c r="B152" s="11"/>
      <c r="C152" s="2"/>
      <c r="D152" s="59"/>
      <c r="E152" s="31"/>
      <c r="F152" s="31"/>
      <c r="G152" s="31"/>
      <c r="H152" s="31"/>
      <c r="I152" s="31"/>
      <c r="J152" s="31"/>
    </row>
    <row r="153" spans="1:10" ht="9.9499999999999993" customHeight="1">
      <c r="A153" s="27">
        <v>60</v>
      </c>
      <c r="B153" s="11"/>
      <c r="C153" s="2"/>
      <c r="D153" s="59" t="s">
        <v>17</v>
      </c>
      <c r="E153" s="30">
        <f>+'[1]2009'!F153</f>
        <v>81207.549564098692</v>
      </c>
      <c r="F153" s="31">
        <f>E153*1.04</f>
        <v>84455.851546662641</v>
      </c>
      <c r="G153" s="31">
        <f>F153*1.04</f>
        <v>87834.085608529145</v>
      </c>
      <c r="H153" s="31">
        <f>G153*1.04</f>
        <v>91347.44903287031</v>
      </c>
      <c r="I153" s="31">
        <f>H153*1.04</f>
        <v>95001.346994185122</v>
      </c>
      <c r="J153" s="31">
        <f>I153*1.04</f>
        <v>98801.400873952531</v>
      </c>
    </row>
    <row r="154" spans="1:10" ht="9.9499999999999993" customHeight="1">
      <c r="A154" s="27"/>
      <c r="B154" s="11"/>
      <c r="C154" s="2"/>
      <c r="D154" s="59"/>
      <c r="E154" s="31"/>
      <c r="F154" s="31"/>
      <c r="G154" s="31"/>
      <c r="H154" s="31"/>
      <c r="I154" s="31"/>
      <c r="J154" s="31"/>
    </row>
    <row r="155" spans="1:10" ht="9.9499999999999993" customHeight="1">
      <c r="A155" s="27">
        <v>61</v>
      </c>
      <c r="B155" s="11"/>
      <c r="C155" s="2" t="s">
        <v>56</v>
      </c>
      <c r="D155" s="59" t="s">
        <v>17</v>
      </c>
      <c r="E155" s="30">
        <f>+'[1]2009'!F155</f>
        <v>83257.825465751128</v>
      </c>
      <c r="F155" s="31">
        <f>E155*1.04</f>
        <v>86588.138484381183</v>
      </c>
      <c r="G155" s="31">
        <f>F155*1.04</f>
        <v>90051.664023756428</v>
      </c>
      <c r="H155" s="31">
        <f>G155*1.04</f>
        <v>93653.730584706689</v>
      </c>
      <c r="I155" s="31">
        <f>H155*1.04</f>
        <v>97399.879808094964</v>
      </c>
      <c r="J155" s="31">
        <f>I155*1.04</f>
        <v>101295.87500041876</v>
      </c>
    </row>
    <row r="156" spans="1:10" ht="9.9499999999999993" customHeight="1">
      <c r="A156" s="21"/>
      <c r="B156" s="11"/>
      <c r="C156" s="2"/>
      <c r="D156" s="59"/>
      <c r="E156" s="31"/>
      <c r="F156" s="31"/>
      <c r="G156" s="31"/>
      <c r="H156" s="31"/>
      <c r="I156" s="31"/>
      <c r="J156" s="31"/>
    </row>
    <row r="157" spans="1:10" ht="9.9499999999999993" customHeight="1">
      <c r="A157" s="27">
        <v>62</v>
      </c>
      <c r="B157" s="34"/>
      <c r="C157" s="2" t="s">
        <v>57</v>
      </c>
      <c r="D157" s="59" t="s">
        <v>17</v>
      </c>
      <c r="E157" s="30">
        <f>+'[1]2009'!F157</f>
        <v>85335.807798506998</v>
      </c>
      <c r="F157" s="31">
        <f>E157*1.04</f>
        <v>88749.240110447281</v>
      </c>
      <c r="G157" s="31">
        <f>F157*1.04</f>
        <v>92299.209714865181</v>
      </c>
      <c r="H157" s="31">
        <f>G157*1.04</f>
        <v>95991.178103459795</v>
      </c>
      <c r="I157" s="31">
        <f>H157*1.04</f>
        <v>99830.825227598194</v>
      </c>
      <c r="J157" s="31">
        <f>I157*1.04</f>
        <v>103824.05823670213</v>
      </c>
    </row>
    <row r="158" spans="1:10" ht="9.9499999999999993" customHeight="1">
      <c r="A158" s="21"/>
      <c r="B158" s="11"/>
      <c r="C158" s="2" t="s">
        <v>58</v>
      </c>
      <c r="D158" s="59"/>
      <c r="E158" s="31"/>
      <c r="F158" s="31"/>
      <c r="G158" s="31"/>
      <c r="H158" s="31"/>
      <c r="I158" s="31"/>
      <c r="J158" s="31"/>
    </row>
    <row r="159" spans="1:10" ht="9.9499999999999993" customHeight="1">
      <c r="A159" s="21"/>
      <c r="B159" s="11"/>
      <c r="C159" s="2"/>
      <c r="D159" s="59"/>
      <c r="E159" s="31"/>
      <c r="F159" s="31"/>
      <c r="G159" s="31"/>
      <c r="H159" s="31"/>
      <c r="I159" s="31"/>
      <c r="J159" s="31"/>
    </row>
    <row r="160" spans="1:10" ht="9.9499999999999993" customHeight="1">
      <c r="A160" s="27">
        <v>63</v>
      </c>
      <c r="B160" s="11"/>
      <c r="C160" s="2" t="s">
        <v>59</v>
      </c>
      <c r="D160" s="59" t="s">
        <v>17</v>
      </c>
      <c r="E160" s="30">
        <f>+'[1]2009'!F160</f>
        <v>87441.496562366287</v>
      </c>
      <c r="F160" s="31">
        <f>E160*1.04</f>
        <v>90939.156424860936</v>
      </c>
      <c r="G160" s="31">
        <f>F160*1.04</f>
        <v>94576.722681855375</v>
      </c>
      <c r="H160" s="31">
        <f>G160*1.04</f>
        <v>98359.7915891296</v>
      </c>
      <c r="I160" s="31">
        <f>H160*1.04</f>
        <v>102294.18325269478</v>
      </c>
      <c r="J160" s="31">
        <f>I160*1.04</f>
        <v>106385.95058280257</v>
      </c>
    </row>
    <row r="161" spans="1:10" ht="9.9499999999999993" customHeight="1">
      <c r="A161" s="21"/>
      <c r="B161" s="11"/>
      <c r="C161" s="2" t="s">
        <v>60</v>
      </c>
      <c r="D161" s="59"/>
      <c r="E161" s="31"/>
      <c r="F161" s="31"/>
      <c r="G161" s="31"/>
      <c r="H161" s="31"/>
      <c r="I161" s="31"/>
      <c r="J161" s="31"/>
    </row>
    <row r="162" spans="1:10" ht="9.9499999999999993" customHeight="1">
      <c r="A162" s="21"/>
      <c r="B162" s="11"/>
      <c r="C162" s="2"/>
      <c r="D162" s="59"/>
      <c r="E162" s="31"/>
      <c r="F162" s="31"/>
      <c r="G162" s="31"/>
      <c r="H162" s="31"/>
      <c r="I162" s="31"/>
      <c r="J162" s="31"/>
    </row>
    <row r="163" spans="1:10" ht="9.9499999999999993" customHeight="1">
      <c r="A163" s="35">
        <v>64</v>
      </c>
      <c r="B163" s="34"/>
      <c r="C163" s="1"/>
      <c r="D163" s="59" t="s">
        <v>17</v>
      </c>
      <c r="E163" s="30">
        <f>+'[1]2009'!F163</f>
        <v>89658.011050639165</v>
      </c>
      <c r="F163" s="31">
        <f>E163*1.04</f>
        <v>93244.331492664729</v>
      </c>
      <c r="G163" s="31">
        <f>F163*1.04</f>
        <v>96974.104752371321</v>
      </c>
      <c r="H163" s="31">
        <f>G163*1.04</f>
        <v>100853.06894246618</v>
      </c>
      <c r="I163" s="31">
        <f>H163*1.04</f>
        <v>104887.19170016484</v>
      </c>
      <c r="J163" s="31">
        <f>I163*1.04</f>
        <v>109082.67936817143</v>
      </c>
    </row>
    <row r="164" spans="1:10" ht="9.9499999999999993" customHeight="1">
      <c r="A164" s="35"/>
      <c r="B164" s="34"/>
      <c r="C164" s="1"/>
      <c r="D164" s="59"/>
      <c r="E164" s="31"/>
      <c r="F164" s="31"/>
      <c r="G164" s="31"/>
      <c r="H164" s="31"/>
      <c r="I164" s="31"/>
      <c r="J164" s="31"/>
    </row>
    <row r="165" spans="1:10" ht="9.9499999999999993" customHeight="1">
      <c r="A165" s="27">
        <v>65</v>
      </c>
      <c r="B165" s="34"/>
      <c r="C165" s="1" t="s">
        <v>61</v>
      </c>
      <c r="D165" s="59" t="s">
        <v>17</v>
      </c>
      <c r="E165" s="30">
        <f>+'[1]2009'!F166</f>
        <v>91874.525538912058</v>
      </c>
      <c r="F165" s="31">
        <f>E165*1.04</f>
        <v>95549.506560468537</v>
      </c>
      <c r="G165" s="31">
        <f>F165*1.04</f>
        <v>99371.48682288728</v>
      </c>
      <c r="H165" s="31">
        <f>G165*1.04</f>
        <v>103346.34629580278</v>
      </c>
      <c r="I165" s="31">
        <f>H165*1.04</f>
        <v>107480.2001476349</v>
      </c>
      <c r="J165" s="31">
        <f>I165*1.04</f>
        <v>111779.40815354029</v>
      </c>
    </row>
    <row r="166" spans="1:10" ht="9.9499999999999993" customHeight="1">
      <c r="A166" s="21"/>
      <c r="B166" s="11"/>
      <c r="C166" s="2" t="s">
        <v>62</v>
      </c>
      <c r="D166" s="59"/>
      <c r="E166" s="31"/>
      <c r="F166" s="31"/>
      <c r="G166" s="31"/>
      <c r="H166" s="31"/>
      <c r="I166" s="31"/>
      <c r="J166" s="31"/>
    </row>
    <row r="167" spans="1:10" ht="9.9499999999999993" customHeight="1">
      <c r="A167" s="21"/>
      <c r="B167" s="11"/>
      <c r="C167" s="2"/>
      <c r="D167" s="59"/>
      <c r="E167" s="31"/>
      <c r="F167" s="31"/>
      <c r="G167" s="31"/>
      <c r="H167" s="31"/>
      <c r="I167" s="31"/>
      <c r="J167" s="31"/>
    </row>
    <row r="168" spans="1:10" ht="9.9499999999999993" customHeight="1">
      <c r="A168" s="27">
        <v>66</v>
      </c>
      <c r="B168" s="34"/>
      <c r="C168" s="1" t="s">
        <v>63</v>
      </c>
      <c r="D168" s="59" t="s">
        <v>17</v>
      </c>
      <c r="E168" s="30">
        <f>+'[1]2009'!F169</f>
        <v>94174.159320495251</v>
      </c>
      <c r="F168" s="31">
        <f>E168*1.04</f>
        <v>97941.125693315058</v>
      </c>
      <c r="G168" s="31">
        <f>F168*1.04</f>
        <v>101858.77072104767</v>
      </c>
      <c r="H168" s="31">
        <f>G168*1.04</f>
        <v>105933.12154988958</v>
      </c>
      <c r="I168" s="31">
        <f>H168*1.04</f>
        <v>110170.44641188516</v>
      </c>
      <c r="J168" s="31">
        <f>I168*1.04</f>
        <v>114577.26426836057</v>
      </c>
    </row>
    <row r="169" spans="1:10" ht="9.9499999999999993" customHeight="1">
      <c r="A169" s="21"/>
      <c r="B169" s="11"/>
      <c r="C169" s="1"/>
      <c r="D169" s="59"/>
      <c r="E169" s="31"/>
      <c r="F169" s="31"/>
      <c r="G169" s="31"/>
      <c r="H169" s="31"/>
      <c r="I169" s="31"/>
      <c r="J169" s="31"/>
    </row>
    <row r="170" spans="1:10" ht="9.9499999999999993" customHeight="1">
      <c r="A170" s="27">
        <v>67</v>
      </c>
      <c r="B170" s="34"/>
      <c r="C170" s="13"/>
      <c r="D170" s="59" t="s">
        <v>17</v>
      </c>
      <c r="E170" s="30">
        <f>+'[1]2009'!F171</f>
        <v>96556.912395388616</v>
      </c>
      <c r="F170" s="31">
        <f>E170*1.04</f>
        <v>100419.18889120416</v>
      </c>
      <c r="G170" s="31">
        <f>F170*1.04</f>
        <v>104435.95644685233</v>
      </c>
      <c r="H170" s="31">
        <f>G170*1.04</f>
        <v>108613.39470472642</v>
      </c>
      <c r="I170" s="31">
        <f>H170*1.04</f>
        <v>112957.93049291549</v>
      </c>
      <c r="J170" s="31">
        <f>I170*1.04</f>
        <v>117476.24771263212</v>
      </c>
    </row>
    <row r="171" spans="1:10" ht="9.9499999999999993" customHeight="1">
      <c r="A171" s="27"/>
      <c r="B171" s="34"/>
      <c r="C171" s="13"/>
      <c r="D171" s="59"/>
      <c r="E171" s="31"/>
      <c r="F171" s="31"/>
      <c r="G171" s="31"/>
      <c r="H171" s="31"/>
      <c r="I171" s="31"/>
      <c r="J171" s="31"/>
    </row>
    <row r="172" spans="1:10" ht="9.9499999999999993" customHeight="1">
      <c r="A172" s="35">
        <v>68</v>
      </c>
      <c r="B172" s="11"/>
      <c r="C172" s="4"/>
      <c r="D172" s="59" t="s">
        <v>17</v>
      </c>
      <c r="E172" s="30">
        <f>+'[1]2009'!F173</f>
        <v>98939.66547028198</v>
      </c>
      <c r="F172" s="31">
        <f>E172*1.04</f>
        <v>102897.25208909326</v>
      </c>
      <c r="G172" s="31">
        <f>F172*1.04</f>
        <v>107013.142172657</v>
      </c>
      <c r="H172" s="31">
        <f>G172*1.04</f>
        <v>111293.66785956328</v>
      </c>
      <c r="I172" s="31">
        <f>H172*1.04</f>
        <v>115745.41457394582</v>
      </c>
      <c r="J172" s="31">
        <f>I172*1.04</f>
        <v>120375.23115690365</v>
      </c>
    </row>
    <row r="173" spans="1:10" ht="9.9499999999999993" customHeight="1">
      <c r="A173" s="21"/>
      <c r="B173" s="11"/>
      <c r="C173" s="2"/>
      <c r="D173" s="59"/>
      <c r="E173" s="31"/>
      <c r="F173" s="31"/>
      <c r="G173" s="31"/>
      <c r="H173" s="31"/>
      <c r="I173" s="31"/>
      <c r="J173" s="31"/>
    </row>
    <row r="174" spans="1:10" ht="9.9499999999999993" customHeight="1">
      <c r="A174" s="27">
        <v>69</v>
      </c>
      <c r="B174" s="34"/>
      <c r="C174" s="2" t="s">
        <v>64</v>
      </c>
      <c r="D174" s="59" t="s">
        <v>17</v>
      </c>
      <c r="E174" s="30">
        <f>+'[1]2009'!F175</f>
        <v>101433.24426958899</v>
      </c>
      <c r="F174" s="31">
        <f>E174*1.04</f>
        <v>105490.57404037255</v>
      </c>
      <c r="G174" s="31">
        <f>F174*1.04</f>
        <v>109710.19700198746</v>
      </c>
      <c r="H174" s="31">
        <f>G174*1.04</f>
        <v>114098.60488206695</v>
      </c>
      <c r="I174" s="31">
        <f>H174*1.04</f>
        <v>118662.54907734964</v>
      </c>
      <c r="J174" s="31">
        <f>I174*1.04</f>
        <v>123409.05104044364</v>
      </c>
    </row>
    <row r="175" spans="1:10" ht="9.9499999999999993" customHeight="1">
      <c r="A175" s="27"/>
      <c r="B175" s="11"/>
      <c r="C175" s="4"/>
      <c r="D175" s="59"/>
      <c r="E175" s="31"/>
      <c r="F175" s="31"/>
      <c r="G175" s="31"/>
      <c r="H175" s="31"/>
      <c r="I175" s="31"/>
      <c r="J175" s="31"/>
    </row>
    <row r="176" spans="1:10" ht="9.9499999999999993" customHeight="1">
      <c r="A176" s="35">
        <v>70</v>
      </c>
      <c r="B176" s="34"/>
      <c r="C176" s="2" t="s">
        <v>65</v>
      </c>
      <c r="D176" s="59" t="s">
        <v>17</v>
      </c>
      <c r="E176" s="30">
        <f>+'[1]2009'!F177</f>
        <v>103954.52949999947</v>
      </c>
      <c r="F176" s="31">
        <f>E176*1.04</f>
        <v>108112.71067999945</v>
      </c>
      <c r="G176" s="31">
        <f>F176*1.04</f>
        <v>112437.21910719943</v>
      </c>
      <c r="H176" s="31">
        <f>G176*1.04</f>
        <v>116934.70787148741</v>
      </c>
      <c r="I176" s="31">
        <f>H176*1.04</f>
        <v>121612.09618634691</v>
      </c>
      <c r="J176" s="31">
        <f>I176*1.04</f>
        <v>126476.5800338008</v>
      </c>
    </row>
    <row r="177" spans="1:10" ht="9.9499999999999993" customHeight="1">
      <c r="A177" s="36"/>
      <c r="B177" s="11"/>
      <c r="C177" s="12"/>
      <c r="D177" s="59"/>
      <c r="E177" s="31"/>
      <c r="F177" s="31"/>
      <c r="G177" s="31"/>
      <c r="H177" s="31"/>
      <c r="I177" s="31"/>
      <c r="J177" s="31"/>
    </row>
    <row r="178" spans="1:10" ht="9.9499999999999993" customHeight="1">
      <c r="A178" s="37">
        <v>71</v>
      </c>
      <c r="B178" s="34"/>
      <c r="C178" s="13"/>
      <c r="D178" s="59" t="s">
        <v>17</v>
      </c>
      <c r="E178" s="30">
        <f>+'[1]2009'!F179</f>
        <v>106558.93402372012</v>
      </c>
      <c r="F178" s="31">
        <f>E178*1.04</f>
        <v>110821.29138466893</v>
      </c>
      <c r="G178" s="31">
        <f>F178*1.04</f>
        <v>115254.1430400557</v>
      </c>
      <c r="H178" s="31">
        <f>G178*1.04</f>
        <v>119864.30876165793</v>
      </c>
      <c r="I178" s="31">
        <f>H178*1.04</f>
        <v>124658.88111212425</v>
      </c>
      <c r="J178" s="31">
        <f>I178*1.04</f>
        <v>129645.23635660922</v>
      </c>
    </row>
    <row r="179" spans="1:10" ht="9.9499999999999993" customHeight="1">
      <c r="A179" s="36"/>
      <c r="B179" s="11"/>
      <c r="C179" s="2"/>
      <c r="D179" s="59"/>
      <c r="E179" s="31"/>
      <c r="F179" s="31"/>
      <c r="G179" s="31"/>
      <c r="H179" s="31"/>
      <c r="I179" s="31"/>
      <c r="J179" s="31"/>
    </row>
    <row r="180" spans="1:10" ht="9.9499999999999993" customHeight="1">
      <c r="A180" s="38">
        <v>72</v>
      </c>
      <c r="B180" s="11"/>
      <c r="C180" s="4"/>
      <c r="D180" s="59" t="s">
        <v>17</v>
      </c>
      <c r="E180" s="30">
        <f>+'[1]2009'!F181</f>
        <v>109246.45784075098</v>
      </c>
      <c r="F180" s="31">
        <f>E180*1.04</f>
        <v>113616.31615438103</v>
      </c>
      <c r="G180" s="31">
        <f>F180*1.04</f>
        <v>118160.96880055628</v>
      </c>
      <c r="H180" s="31">
        <f>G180*1.04</f>
        <v>122887.40755257853</v>
      </c>
      <c r="I180" s="31">
        <f>H180*1.04</f>
        <v>127802.90385468167</v>
      </c>
      <c r="J180" s="31">
        <f>I180*1.04</f>
        <v>132915.02000886895</v>
      </c>
    </row>
    <row r="181" spans="1:10" ht="9.9499999999999993" customHeight="1">
      <c r="A181" s="38"/>
      <c r="B181" s="11"/>
      <c r="C181" s="4"/>
      <c r="D181" s="59"/>
      <c r="E181" s="31"/>
      <c r="F181" s="31"/>
      <c r="G181" s="31"/>
      <c r="H181" s="31"/>
      <c r="I181" s="31"/>
      <c r="J181" s="31"/>
    </row>
    <row r="182" spans="1:10" ht="9.9499999999999993" customHeight="1">
      <c r="A182" s="38">
        <v>73</v>
      </c>
      <c r="B182" s="11"/>
      <c r="C182" s="4"/>
      <c r="D182" s="59" t="s">
        <v>17</v>
      </c>
      <c r="E182" s="30">
        <f>+'[1]2009'!F183</f>
        <v>111961.68808888532</v>
      </c>
      <c r="F182" s="31">
        <f>E182*1.04</f>
        <v>116440.15561244074</v>
      </c>
      <c r="G182" s="31">
        <f>F182*1.04</f>
        <v>121097.76183693837</v>
      </c>
      <c r="H182" s="31">
        <f>G182*1.04</f>
        <v>125941.6723104159</v>
      </c>
      <c r="I182" s="31">
        <f>H182*1.04</f>
        <v>130979.33920283255</v>
      </c>
      <c r="J182" s="31">
        <f>I182*1.04</f>
        <v>136218.51277094585</v>
      </c>
    </row>
    <row r="183" spans="1:10" ht="9.9499999999999993" customHeight="1">
      <c r="A183" s="38"/>
      <c r="B183" s="11"/>
      <c r="C183" s="2"/>
      <c r="D183" s="59"/>
      <c r="E183" s="31"/>
      <c r="F183" s="31"/>
      <c r="G183" s="31"/>
      <c r="H183" s="31"/>
      <c r="I183" s="31"/>
      <c r="J183" s="31"/>
    </row>
    <row r="184" spans="1:10" ht="9.9499999999999993" customHeight="1">
      <c r="A184" s="38">
        <v>74</v>
      </c>
      <c r="B184" s="11"/>
      <c r="C184" s="2" t="s">
        <v>66</v>
      </c>
      <c r="D184" s="59" t="s">
        <v>17</v>
      </c>
      <c r="E184" s="30">
        <f>+'[1]2009'!F185</f>
        <v>114760.03763032985</v>
      </c>
      <c r="F184" s="31">
        <f>E184*1.04</f>
        <v>119350.43913554306</v>
      </c>
      <c r="G184" s="31">
        <f>F184*1.04</f>
        <v>124124.45670096479</v>
      </c>
      <c r="H184" s="31">
        <f>G184*1.04</f>
        <v>129089.43496900339</v>
      </c>
      <c r="I184" s="31">
        <f>H184*1.04</f>
        <v>134253.01236776353</v>
      </c>
      <c r="J184" s="31">
        <f>I184*1.04</f>
        <v>139623.13286247407</v>
      </c>
    </row>
    <row r="185" spans="1:10" ht="9.9499999999999993" customHeight="1">
      <c r="A185" s="38"/>
      <c r="B185" s="11"/>
      <c r="C185" s="2" t="s">
        <v>67</v>
      </c>
      <c r="D185" s="59"/>
      <c r="E185" s="31"/>
      <c r="F185" s="31"/>
      <c r="G185" s="31"/>
      <c r="H185" s="31"/>
      <c r="I185" s="31"/>
      <c r="J185" s="31"/>
    </row>
    <row r="186" spans="1:10" ht="9.9499999999999993" customHeight="1">
      <c r="A186" s="38"/>
      <c r="B186" s="11"/>
      <c r="C186" s="2" t="s">
        <v>68</v>
      </c>
      <c r="D186" s="59"/>
      <c r="E186" s="31"/>
      <c r="F186" s="31"/>
      <c r="G186" s="31"/>
      <c r="H186" s="31"/>
      <c r="I186" s="31"/>
      <c r="J186" s="31"/>
    </row>
    <row r="187" spans="1:10" ht="9.9499999999999993" customHeight="1">
      <c r="A187" s="38"/>
      <c r="B187" s="11"/>
      <c r="C187" s="2" t="s">
        <v>69</v>
      </c>
      <c r="D187" s="59"/>
      <c r="E187" s="31"/>
      <c r="F187" s="31"/>
      <c r="G187" s="31"/>
      <c r="H187" s="31"/>
      <c r="I187" s="31"/>
      <c r="J187" s="31"/>
    </row>
    <row r="188" spans="1:10" ht="9.9499999999999993" customHeight="1" thickBot="1">
      <c r="A188" s="38"/>
      <c r="B188" s="24"/>
      <c r="C188" s="2" t="s">
        <v>70</v>
      </c>
      <c r="D188" s="59"/>
      <c r="E188" s="31"/>
      <c r="F188" s="31"/>
      <c r="G188" s="31"/>
      <c r="H188" s="31"/>
      <c r="I188" s="31"/>
      <c r="J188" s="31"/>
    </row>
    <row r="189" spans="1:10" ht="9.9499999999999993" customHeight="1">
      <c r="A189" s="40"/>
      <c r="B189" s="11"/>
      <c r="C189" s="2" t="s">
        <v>71</v>
      </c>
      <c r="D189" s="59"/>
      <c r="E189" s="31"/>
      <c r="F189" s="31"/>
      <c r="G189" s="31"/>
      <c r="H189" s="31"/>
      <c r="I189" s="31"/>
      <c r="J189" s="31"/>
    </row>
    <row r="190" spans="1:10" ht="9.9499999999999993" customHeight="1" thickBot="1">
      <c r="A190" s="50">
        <v>75</v>
      </c>
      <c r="B190" s="24"/>
      <c r="C190" s="6"/>
      <c r="D190" s="60" t="s">
        <v>17</v>
      </c>
      <c r="E190" s="51">
        <f>+'[1]2009'!F191</f>
        <v>117641.50646508465</v>
      </c>
      <c r="F190" s="51">
        <f>E190*1.04</f>
        <v>122347.16672368803</v>
      </c>
      <c r="G190" s="51">
        <f>F190*1.04</f>
        <v>127241.05339263556</v>
      </c>
      <c r="H190" s="51">
        <f>G190*1.04</f>
        <v>132330.69552834099</v>
      </c>
      <c r="I190" s="51">
        <f>H190*1.04</f>
        <v>137623.92334947464</v>
      </c>
      <c r="J190" s="51">
        <f>I190*1.04</f>
        <v>143128.88028345365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2015</vt:lpstr>
      <vt:lpstr>2014 (Base)</vt:lpstr>
      <vt:lpstr>2014 (S)</vt:lpstr>
      <vt:lpstr>2014</vt:lpstr>
      <vt:lpstr>2013</vt:lpstr>
      <vt:lpstr>2012</vt:lpstr>
      <vt:lpstr>2011</vt:lpstr>
      <vt:lpstr>Sheet3</vt:lpstr>
      <vt:lpstr>'2011'!Print_Area</vt:lpstr>
      <vt:lpstr>'2012'!Print_Area</vt:lpstr>
      <vt:lpstr>'2013'!Print_Area</vt:lpstr>
      <vt:lpstr>'2014'!Print_Area</vt:lpstr>
      <vt:lpstr>'2014 (Base)'!Print_Area</vt:lpstr>
      <vt:lpstr>'2014 (S)'!Print_Area</vt:lpstr>
      <vt:lpstr>'2015'!Print_Area</vt:lpstr>
      <vt:lpstr>'2012'!Print_Titles</vt:lpstr>
      <vt:lpstr>'2013'!Print_Titles</vt:lpstr>
      <vt:lpstr>'2014'!Print_Titles</vt:lpstr>
      <vt:lpstr>'2014 (Base)'!Print_Titles</vt:lpstr>
      <vt:lpstr>'2014 (S)'!Print_Titles</vt:lpstr>
      <vt:lpstr>'2015'!Print_Titles</vt:lpstr>
    </vt:vector>
  </TitlesOfParts>
  <Company>City of Shoreline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Oshima</dc:creator>
  <cp:lastModifiedBy>ghill</cp:lastModifiedBy>
  <cp:lastPrinted>2014-10-01T21:30:37Z</cp:lastPrinted>
  <dcterms:created xsi:type="dcterms:W3CDTF">2010-10-29T23:37:51Z</dcterms:created>
  <dcterms:modified xsi:type="dcterms:W3CDTF">2014-10-02T19:04:00Z</dcterms:modified>
</cp:coreProperties>
</file>